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0115" windowHeight="7230" tabRatio="932"/>
  </bookViews>
  <sheets>
    <sheet name="intestazione" sheetId="7" r:id="rId1"/>
    <sheet name="totale settori" sheetId="5" r:id="rId2"/>
    <sheet name="Lavori" sheetId="2" r:id="rId3"/>
    <sheet name="Servizi" sheetId="3" r:id="rId4"/>
    <sheet name="Forniture" sheetId="4" r:id="rId5"/>
    <sheet name="forniture non sanitarie" sheetId="27" r:id="rId6"/>
    <sheet name="Forniture sanitarie" sheetId="28" r:id="rId7"/>
    <sheet name="totale importi pro-capite" sheetId="11" r:id="rId8"/>
    <sheet name="L - importi pro-capite" sheetId="6" r:id="rId9"/>
    <sheet name="S - importi pro-capite" sheetId="9" r:id="rId10"/>
    <sheet name="F - importi pro-capite" sheetId="10" r:id="rId11"/>
    <sheet name="L-ribassi e offerte" sheetId="21" r:id="rId12"/>
    <sheet name="S-ribassi e offerte" sheetId="22" r:id="rId13"/>
    <sheet name="F-ribassi e offerte" sheetId="23" r:id="rId14"/>
    <sheet name="FNS-ribassi e offerte" sheetId="24" r:id="rId15"/>
    <sheet name="FS-ribassi e offerte" sheetId="25" r:id="rId16"/>
    <sheet name="grafici ribassi" sheetId="13" r:id="rId17"/>
    <sheet name="L - Scostamenti tempi-costi" sheetId="12" r:id="rId18"/>
    <sheet name="L - Scost ribassi e risparmi" sheetId="29" r:id="rId19"/>
    <sheet name="L - Durate" sheetId="30" r:id="rId20"/>
  </sheets>
  <definedNames>
    <definedName name="_xlnm.Print_Area" localSheetId="10">'F - importi pro-capite'!$F$1:$N$51</definedName>
    <definedName name="_xlnm.Print_Area" localSheetId="14">'FNS-ribassi e offerte'!$A$1:$I$53</definedName>
    <definedName name="_xlnm.Print_Area" localSheetId="4">Forniture!$A$1:$I$178</definedName>
    <definedName name="_xlnm.Print_Area" localSheetId="5">'forniture non sanitarie'!$A$1:$I$178</definedName>
    <definedName name="_xlnm.Print_Area" localSheetId="6">'Forniture sanitarie'!$A$1:$I$178</definedName>
    <definedName name="_xlnm.Print_Area" localSheetId="13">'F-ribassi e offerte'!$A$1:$I$53</definedName>
    <definedName name="_xlnm.Print_Area" localSheetId="16">'grafici ribassi'!$D$1:$L$72</definedName>
    <definedName name="_xlnm.Print_Area" localSheetId="0">intestazione!$A$1:$I$20</definedName>
    <definedName name="_xlnm.Print_Area" localSheetId="8">'L - importi pro-capite'!$F$1:$N$51</definedName>
    <definedName name="_xlnm.Print_Area" localSheetId="18">'L - Scost ribassi e risparmi'!$F$2:$O$26</definedName>
    <definedName name="_xlnm.Print_Area" localSheetId="17">'L - Scostamenti tempi-costi'!$K$2:$T$106</definedName>
    <definedName name="_xlnm.Print_Area" localSheetId="2">Lavori!$A$1:$I$178</definedName>
    <definedName name="_xlnm.Print_Area" localSheetId="11">'L-ribassi e offerte'!$A$1:$I$53</definedName>
    <definedName name="_xlnm.Print_Area" localSheetId="9">'S - importi pro-capite'!$F$1:$N$51</definedName>
    <definedName name="_xlnm.Print_Area" localSheetId="3">Servizi!$A$1:$I$178</definedName>
    <definedName name="_xlnm.Print_Area" localSheetId="12">'S-ribassi e offerte'!$A$1:$I$53</definedName>
    <definedName name="_xlnm.Print_Area" localSheetId="7">'totale importi pro-capite'!$F$1:$N$51</definedName>
    <definedName name="_xlnm.Print_Area" localSheetId="1">'totale settori'!$A$1:$I$123</definedName>
  </definedNames>
  <calcPr calcId="125725"/>
</workbook>
</file>

<file path=xl/calcChain.xml><?xml version="1.0" encoding="utf-8"?>
<calcChain xmlns="http://schemas.openxmlformats.org/spreadsheetml/2006/main">
  <c r="B51" i="11"/>
  <c r="D51" s="1"/>
  <c r="B50"/>
  <c r="B49"/>
  <c r="B48"/>
  <c r="B47"/>
  <c r="B46"/>
  <c r="B45"/>
  <c r="B44"/>
  <c r="B43"/>
  <c r="D43" s="1"/>
  <c r="B42"/>
  <c r="B41"/>
  <c r="B40"/>
  <c r="B39"/>
  <c r="B38"/>
  <c r="B37"/>
  <c r="B36"/>
  <c r="B35"/>
  <c r="B34"/>
  <c r="B33"/>
  <c r="B32"/>
  <c r="B31"/>
  <c r="B30"/>
  <c r="B29"/>
  <c r="D29" s="1"/>
  <c r="D47"/>
  <c r="D39"/>
  <c r="D35"/>
  <c r="D31"/>
  <c r="A24" i="13"/>
  <c r="I53" i="25"/>
  <c r="H53"/>
  <c r="G53"/>
  <c r="F53"/>
  <c r="E53"/>
  <c r="D53"/>
  <c r="C53"/>
  <c r="B53"/>
  <c r="A53"/>
  <c r="I52"/>
  <c r="H52"/>
  <c r="G52"/>
  <c r="F52"/>
  <c r="E52"/>
  <c r="D52"/>
  <c r="C52"/>
  <c r="B52"/>
  <c r="A52"/>
  <c r="I51"/>
  <c r="H51"/>
  <c r="G51"/>
  <c r="F51"/>
  <c r="E51"/>
  <c r="D51"/>
  <c r="C51"/>
  <c r="B51"/>
  <c r="A51"/>
  <c r="I50"/>
  <c r="H50"/>
  <c r="G50"/>
  <c r="F50"/>
  <c r="E50"/>
  <c r="D50"/>
  <c r="C50"/>
  <c r="B50"/>
  <c r="A50"/>
  <c r="I49"/>
  <c r="H49"/>
  <c r="G49"/>
  <c r="F49"/>
  <c r="E49"/>
  <c r="D49"/>
  <c r="C49"/>
  <c r="B49"/>
  <c r="A49"/>
  <c r="I48"/>
  <c r="H48"/>
  <c r="G48"/>
  <c r="F48"/>
  <c r="E48"/>
  <c r="D48"/>
  <c r="C48"/>
  <c r="B48"/>
  <c r="A48"/>
  <c r="I47"/>
  <c r="H47"/>
  <c r="G47"/>
  <c r="F47"/>
  <c r="E47"/>
  <c r="D47"/>
  <c r="C47"/>
  <c r="B47"/>
  <c r="A47"/>
  <c r="I46"/>
  <c r="H46"/>
  <c r="G46"/>
  <c r="F46"/>
  <c r="E46"/>
  <c r="D46"/>
  <c r="C46"/>
  <c r="B46"/>
  <c r="A46"/>
  <c r="I45"/>
  <c r="H45"/>
  <c r="G45"/>
  <c r="F45"/>
  <c r="E45"/>
  <c r="D45"/>
  <c r="C45"/>
  <c r="B45"/>
  <c r="A45"/>
  <c r="I44"/>
  <c r="H44"/>
  <c r="G44"/>
  <c r="F44"/>
  <c r="E44"/>
  <c r="D44"/>
  <c r="C44"/>
  <c r="B44"/>
  <c r="A44"/>
  <c r="I43"/>
  <c r="H43"/>
  <c r="G43"/>
  <c r="F43"/>
  <c r="E43"/>
  <c r="D43"/>
  <c r="C43"/>
  <c r="B43"/>
  <c r="A43"/>
  <c r="I42"/>
  <c r="H42"/>
  <c r="G42"/>
  <c r="F42"/>
  <c r="E42"/>
  <c r="D42"/>
  <c r="C42"/>
  <c r="B42"/>
  <c r="A42"/>
  <c r="I41"/>
  <c r="H41"/>
  <c r="G41"/>
  <c r="F41"/>
  <c r="E41"/>
  <c r="D41"/>
  <c r="C41"/>
  <c r="B41"/>
  <c r="A41"/>
  <c r="I40"/>
  <c r="H40"/>
  <c r="G40"/>
  <c r="F40"/>
  <c r="E40"/>
  <c r="D40"/>
  <c r="C40"/>
  <c r="B40"/>
  <c r="A40"/>
  <c r="I39"/>
  <c r="H39"/>
  <c r="G39"/>
  <c r="F39"/>
  <c r="E39"/>
  <c r="D39"/>
  <c r="C39"/>
  <c r="B39"/>
  <c r="A39"/>
  <c r="I38"/>
  <c r="H38"/>
  <c r="G38"/>
  <c r="F38"/>
  <c r="E38"/>
  <c r="D38"/>
  <c r="C38"/>
  <c r="B38"/>
  <c r="A38"/>
  <c r="I37"/>
  <c r="H37"/>
  <c r="G37"/>
  <c r="F37"/>
  <c r="E37"/>
  <c r="D37"/>
  <c r="C37"/>
  <c r="B37"/>
  <c r="A37"/>
  <c r="I36"/>
  <c r="H36"/>
  <c r="G36"/>
  <c r="F36"/>
  <c r="E36"/>
  <c r="D36"/>
  <c r="C36"/>
  <c r="B36"/>
  <c r="A36"/>
  <c r="I35"/>
  <c r="H35"/>
  <c r="G35"/>
  <c r="F35"/>
  <c r="E35"/>
  <c r="D35"/>
  <c r="C35"/>
  <c r="B35"/>
  <c r="A35"/>
  <c r="I34"/>
  <c r="H34"/>
  <c r="G34"/>
  <c r="F34"/>
  <c r="E34"/>
  <c r="D34"/>
  <c r="C34"/>
  <c r="B34"/>
  <c r="A34"/>
  <c r="I33"/>
  <c r="H33"/>
  <c r="G33"/>
  <c r="F33"/>
  <c r="E33"/>
  <c r="D33"/>
  <c r="C33"/>
  <c r="B33"/>
  <c r="A33"/>
  <c r="I32"/>
  <c r="H32"/>
  <c r="G32"/>
  <c r="F32"/>
  <c r="E32"/>
  <c r="D32"/>
  <c r="C32"/>
  <c r="B32"/>
  <c r="A32"/>
  <c r="I31"/>
  <c r="H31"/>
  <c r="G31"/>
  <c r="F31"/>
  <c r="E31"/>
  <c r="D31"/>
  <c r="C31"/>
  <c r="B31"/>
  <c r="A31"/>
  <c r="I26"/>
  <c r="H26"/>
  <c r="G26"/>
  <c r="F26"/>
  <c r="E26"/>
  <c r="D26"/>
  <c r="C26"/>
  <c r="B26"/>
  <c r="A26"/>
  <c r="I25"/>
  <c r="H25"/>
  <c r="G25"/>
  <c r="F25"/>
  <c r="E25"/>
  <c r="D25"/>
  <c r="C25"/>
  <c r="B25"/>
  <c r="A25"/>
  <c r="I24"/>
  <c r="H24"/>
  <c r="G24"/>
  <c r="F24"/>
  <c r="E24"/>
  <c r="D24"/>
  <c r="C24"/>
  <c r="B24"/>
  <c r="A24"/>
  <c r="I23"/>
  <c r="H23"/>
  <c r="G23"/>
  <c r="F23"/>
  <c r="E23"/>
  <c r="D23"/>
  <c r="C23"/>
  <c r="B23"/>
  <c r="A23"/>
  <c r="I22"/>
  <c r="H22"/>
  <c r="G22"/>
  <c r="F22"/>
  <c r="E22"/>
  <c r="D22"/>
  <c r="C22"/>
  <c r="B22"/>
  <c r="A22"/>
  <c r="I21"/>
  <c r="H21"/>
  <c r="G21"/>
  <c r="F21"/>
  <c r="E21"/>
  <c r="D21"/>
  <c r="C21"/>
  <c r="B21"/>
  <c r="A21"/>
  <c r="I20"/>
  <c r="H20"/>
  <c r="G20"/>
  <c r="F20"/>
  <c r="E20"/>
  <c r="D20"/>
  <c r="C20"/>
  <c r="B20"/>
  <c r="A20"/>
  <c r="I19"/>
  <c r="H19"/>
  <c r="G19"/>
  <c r="F19"/>
  <c r="E19"/>
  <c r="D19"/>
  <c r="C19"/>
  <c r="B19"/>
  <c r="A19"/>
  <c r="I18"/>
  <c r="H18"/>
  <c r="G18"/>
  <c r="F18"/>
  <c r="E18"/>
  <c r="D18"/>
  <c r="C18"/>
  <c r="B18"/>
  <c r="A18"/>
  <c r="I17"/>
  <c r="H17"/>
  <c r="G17"/>
  <c r="F17"/>
  <c r="E17"/>
  <c r="D17"/>
  <c r="C17"/>
  <c r="B17"/>
  <c r="A17"/>
  <c r="I16"/>
  <c r="H16"/>
  <c r="G16"/>
  <c r="F16"/>
  <c r="E16"/>
  <c r="D16"/>
  <c r="C16"/>
  <c r="B16"/>
  <c r="A16"/>
  <c r="I15"/>
  <c r="H15"/>
  <c r="G15"/>
  <c r="F15"/>
  <c r="E15"/>
  <c r="D15"/>
  <c r="C15"/>
  <c r="B15"/>
  <c r="A15"/>
  <c r="I14"/>
  <c r="H14"/>
  <c r="G14"/>
  <c r="F14"/>
  <c r="E14"/>
  <c r="D14"/>
  <c r="C14"/>
  <c r="B14"/>
  <c r="A14"/>
  <c r="I13"/>
  <c r="H13"/>
  <c r="G13"/>
  <c r="F13"/>
  <c r="E13"/>
  <c r="D13"/>
  <c r="C13"/>
  <c r="B13"/>
  <c r="A13"/>
  <c r="I12"/>
  <c r="H12"/>
  <c r="G12"/>
  <c r="F12"/>
  <c r="E12"/>
  <c r="D12"/>
  <c r="C12"/>
  <c r="B12"/>
  <c r="A12"/>
  <c r="I11"/>
  <c r="H11"/>
  <c r="G11"/>
  <c r="F11"/>
  <c r="E11"/>
  <c r="D11"/>
  <c r="C11"/>
  <c r="B11"/>
  <c r="A11"/>
  <c r="I10"/>
  <c r="H10"/>
  <c r="G10"/>
  <c r="F10"/>
  <c r="E10"/>
  <c r="D10"/>
  <c r="C10"/>
  <c r="B10"/>
  <c r="A10"/>
  <c r="I9"/>
  <c r="H9"/>
  <c r="G9"/>
  <c r="F9"/>
  <c r="E9"/>
  <c r="D9"/>
  <c r="C9"/>
  <c r="B9"/>
  <c r="A9"/>
  <c r="I8"/>
  <c r="H8"/>
  <c r="G8"/>
  <c r="F8"/>
  <c r="E8"/>
  <c r="D8"/>
  <c r="C8"/>
  <c r="B8"/>
  <c r="A8"/>
  <c r="I7"/>
  <c r="H7"/>
  <c r="G7"/>
  <c r="F7"/>
  <c r="E7"/>
  <c r="D7"/>
  <c r="C7"/>
  <c r="B7"/>
  <c r="A7"/>
  <c r="I6"/>
  <c r="H6"/>
  <c r="G6"/>
  <c r="F6"/>
  <c r="E6"/>
  <c r="D6"/>
  <c r="C6"/>
  <c r="B6"/>
  <c r="A6"/>
  <c r="I5"/>
  <c r="H5"/>
  <c r="G5"/>
  <c r="F5"/>
  <c r="E5"/>
  <c r="D5"/>
  <c r="C5"/>
  <c r="B5"/>
  <c r="A5"/>
  <c r="I4"/>
  <c r="H4"/>
  <c r="G4"/>
  <c r="F4"/>
  <c r="E4"/>
  <c r="D4"/>
  <c r="C4"/>
  <c r="B4"/>
  <c r="A4"/>
  <c r="I53" i="24"/>
  <c r="H53"/>
  <c r="G53"/>
  <c r="F53"/>
  <c r="E53"/>
  <c r="D53"/>
  <c r="C53"/>
  <c r="B53"/>
  <c r="A53"/>
  <c r="I52"/>
  <c r="H52"/>
  <c r="G52"/>
  <c r="F52"/>
  <c r="E52"/>
  <c r="D52"/>
  <c r="C52"/>
  <c r="B52"/>
  <c r="A52"/>
  <c r="I51"/>
  <c r="H51"/>
  <c r="G51"/>
  <c r="F51"/>
  <c r="E51"/>
  <c r="D51"/>
  <c r="C51"/>
  <c r="B51"/>
  <c r="A51"/>
  <c r="I50"/>
  <c r="H50"/>
  <c r="G50"/>
  <c r="F50"/>
  <c r="E50"/>
  <c r="D50"/>
  <c r="C50"/>
  <c r="B50"/>
  <c r="A50"/>
  <c r="I49"/>
  <c r="H49"/>
  <c r="G49"/>
  <c r="F49"/>
  <c r="E49"/>
  <c r="D49"/>
  <c r="C49"/>
  <c r="B49"/>
  <c r="A49"/>
  <c r="I48"/>
  <c r="H48"/>
  <c r="G48"/>
  <c r="F48"/>
  <c r="E48"/>
  <c r="D48"/>
  <c r="C48"/>
  <c r="B48"/>
  <c r="A48"/>
  <c r="I47"/>
  <c r="H47"/>
  <c r="G47"/>
  <c r="F47"/>
  <c r="E47"/>
  <c r="D47"/>
  <c r="C47"/>
  <c r="B47"/>
  <c r="A47"/>
  <c r="I46"/>
  <c r="H46"/>
  <c r="G46"/>
  <c r="F46"/>
  <c r="E46"/>
  <c r="D46"/>
  <c r="C46"/>
  <c r="B46"/>
  <c r="A46"/>
  <c r="I45"/>
  <c r="H45"/>
  <c r="G45"/>
  <c r="F45"/>
  <c r="E45"/>
  <c r="D45"/>
  <c r="C45"/>
  <c r="B45"/>
  <c r="A45"/>
  <c r="I44"/>
  <c r="H44"/>
  <c r="G44"/>
  <c r="F44"/>
  <c r="E44"/>
  <c r="D44"/>
  <c r="C44"/>
  <c r="B44"/>
  <c r="A44"/>
  <c r="I43"/>
  <c r="H43"/>
  <c r="G43"/>
  <c r="F43"/>
  <c r="E43"/>
  <c r="D43"/>
  <c r="C43"/>
  <c r="B43"/>
  <c r="A43"/>
  <c r="I42"/>
  <c r="H42"/>
  <c r="G42"/>
  <c r="F42"/>
  <c r="E42"/>
  <c r="D42"/>
  <c r="C42"/>
  <c r="B42"/>
  <c r="A42"/>
  <c r="I41"/>
  <c r="H41"/>
  <c r="G41"/>
  <c r="F41"/>
  <c r="E41"/>
  <c r="D41"/>
  <c r="C41"/>
  <c r="B41"/>
  <c r="A41"/>
  <c r="I40"/>
  <c r="H40"/>
  <c r="G40"/>
  <c r="F40"/>
  <c r="E40"/>
  <c r="D40"/>
  <c r="C40"/>
  <c r="B40"/>
  <c r="A40"/>
  <c r="I39"/>
  <c r="H39"/>
  <c r="G39"/>
  <c r="F39"/>
  <c r="E39"/>
  <c r="D39"/>
  <c r="C39"/>
  <c r="B39"/>
  <c r="A39"/>
  <c r="I38"/>
  <c r="H38"/>
  <c r="G38"/>
  <c r="F38"/>
  <c r="E38"/>
  <c r="D38"/>
  <c r="C38"/>
  <c r="B38"/>
  <c r="A38"/>
  <c r="I37"/>
  <c r="H37"/>
  <c r="G37"/>
  <c r="F37"/>
  <c r="E37"/>
  <c r="D37"/>
  <c r="C37"/>
  <c r="B37"/>
  <c r="A37"/>
  <c r="I36"/>
  <c r="H36"/>
  <c r="G36"/>
  <c r="F36"/>
  <c r="E36"/>
  <c r="D36"/>
  <c r="C36"/>
  <c r="B36"/>
  <c r="A36"/>
  <c r="I35"/>
  <c r="H35"/>
  <c r="G35"/>
  <c r="F35"/>
  <c r="E35"/>
  <c r="D35"/>
  <c r="C35"/>
  <c r="B35"/>
  <c r="A35"/>
  <c r="I34"/>
  <c r="H34"/>
  <c r="G34"/>
  <c r="F34"/>
  <c r="E34"/>
  <c r="D34"/>
  <c r="C34"/>
  <c r="B34"/>
  <c r="A34"/>
  <c r="I33"/>
  <c r="H33"/>
  <c r="G33"/>
  <c r="F33"/>
  <c r="E33"/>
  <c r="D33"/>
  <c r="C33"/>
  <c r="B33"/>
  <c r="A33"/>
  <c r="I32"/>
  <c r="H32"/>
  <c r="G32"/>
  <c r="F32"/>
  <c r="E32"/>
  <c r="D32"/>
  <c r="C32"/>
  <c r="B32"/>
  <c r="A32"/>
  <c r="I31"/>
  <c r="H31"/>
  <c r="G31"/>
  <c r="F31"/>
  <c r="E31"/>
  <c r="D31"/>
  <c r="C31"/>
  <c r="B31"/>
  <c r="A31"/>
  <c r="I26"/>
  <c r="H26"/>
  <c r="G26"/>
  <c r="F26"/>
  <c r="E26"/>
  <c r="D26"/>
  <c r="C26"/>
  <c r="B26"/>
  <c r="A26"/>
  <c r="I25"/>
  <c r="H25"/>
  <c r="G25"/>
  <c r="F25"/>
  <c r="E25"/>
  <c r="D25"/>
  <c r="C25"/>
  <c r="B25"/>
  <c r="A25"/>
  <c r="I24"/>
  <c r="H24"/>
  <c r="G24"/>
  <c r="F24"/>
  <c r="E24"/>
  <c r="D24"/>
  <c r="C24"/>
  <c r="B24"/>
  <c r="A24"/>
  <c r="I23"/>
  <c r="H23"/>
  <c r="G23"/>
  <c r="F23"/>
  <c r="E23"/>
  <c r="D23"/>
  <c r="C23"/>
  <c r="B23"/>
  <c r="A23"/>
  <c r="I22"/>
  <c r="H22"/>
  <c r="G22"/>
  <c r="F22"/>
  <c r="E22"/>
  <c r="D22"/>
  <c r="C22"/>
  <c r="B22"/>
  <c r="A22"/>
  <c r="I21"/>
  <c r="H21"/>
  <c r="G21"/>
  <c r="F21"/>
  <c r="E21"/>
  <c r="D21"/>
  <c r="C21"/>
  <c r="B21"/>
  <c r="A21"/>
  <c r="I20"/>
  <c r="H20"/>
  <c r="G20"/>
  <c r="F20"/>
  <c r="E20"/>
  <c r="D20"/>
  <c r="C20"/>
  <c r="B20"/>
  <c r="A20"/>
  <c r="I19"/>
  <c r="H19"/>
  <c r="G19"/>
  <c r="F19"/>
  <c r="E19"/>
  <c r="D19"/>
  <c r="C19"/>
  <c r="B19"/>
  <c r="A19"/>
  <c r="I18"/>
  <c r="H18"/>
  <c r="G18"/>
  <c r="F18"/>
  <c r="E18"/>
  <c r="D18"/>
  <c r="C18"/>
  <c r="B18"/>
  <c r="A18"/>
  <c r="I17"/>
  <c r="H17"/>
  <c r="G17"/>
  <c r="F17"/>
  <c r="E17"/>
  <c r="D17"/>
  <c r="C17"/>
  <c r="B17"/>
  <c r="A17"/>
  <c r="I16"/>
  <c r="H16"/>
  <c r="G16"/>
  <c r="F16"/>
  <c r="E16"/>
  <c r="D16"/>
  <c r="C16"/>
  <c r="B16"/>
  <c r="A16"/>
  <c r="I15"/>
  <c r="H15"/>
  <c r="G15"/>
  <c r="F15"/>
  <c r="E15"/>
  <c r="D15"/>
  <c r="C15"/>
  <c r="B15"/>
  <c r="A15"/>
  <c r="I14"/>
  <c r="H14"/>
  <c r="G14"/>
  <c r="F14"/>
  <c r="E14"/>
  <c r="D14"/>
  <c r="C14"/>
  <c r="B14"/>
  <c r="A14"/>
  <c r="I13"/>
  <c r="H13"/>
  <c r="G13"/>
  <c r="F13"/>
  <c r="E13"/>
  <c r="D13"/>
  <c r="C13"/>
  <c r="B13"/>
  <c r="A13"/>
  <c r="I12"/>
  <c r="H12"/>
  <c r="G12"/>
  <c r="F12"/>
  <c r="E12"/>
  <c r="D12"/>
  <c r="C12"/>
  <c r="B12"/>
  <c r="A12"/>
  <c r="I11"/>
  <c r="H11"/>
  <c r="G11"/>
  <c r="F11"/>
  <c r="E11"/>
  <c r="D11"/>
  <c r="C11"/>
  <c r="B11"/>
  <c r="A11"/>
  <c r="I10"/>
  <c r="H10"/>
  <c r="G10"/>
  <c r="F10"/>
  <c r="E10"/>
  <c r="D10"/>
  <c r="C10"/>
  <c r="B10"/>
  <c r="A10"/>
  <c r="I9"/>
  <c r="H9"/>
  <c r="G9"/>
  <c r="F9"/>
  <c r="E9"/>
  <c r="D9"/>
  <c r="C9"/>
  <c r="B9"/>
  <c r="A9"/>
  <c r="I8"/>
  <c r="H8"/>
  <c r="G8"/>
  <c r="F8"/>
  <c r="E8"/>
  <c r="D8"/>
  <c r="C8"/>
  <c r="B8"/>
  <c r="A8"/>
  <c r="I7"/>
  <c r="H7"/>
  <c r="G7"/>
  <c r="F7"/>
  <c r="E7"/>
  <c r="D7"/>
  <c r="C7"/>
  <c r="B7"/>
  <c r="A7"/>
  <c r="I6"/>
  <c r="H6"/>
  <c r="G6"/>
  <c r="F6"/>
  <c r="E6"/>
  <c r="D6"/>
  <c r="C6"/>
  <c r="B6"/>
  <c r="A6"/>
  <c r="I5"/>
  <c r="H5"/>
  <c r="G5"/>
  <c r="F5"/>
  <c r="E5"/>
  <c r="D5"/>
  <c r="C5"/>
  <c r="B5"/>
  <c r="A5"/>
  <c r="I4"/>
  <c r="H4"/>
  <c r="G4"/>
  <c r="F4"/>
  <c r="E4"/>
  <c r="D4"/>
  <c r="C4"/>
  <c r="B4"/>
  <c r="A4"/>
  <c r="I53" i="23"/>
  <c r="H53"/>
  <c r="G53"/>
  <c r="F53"/>
  <c r="E53"/>
  <c r="D53"/>
  <c r="C53"/>
  <c r="B53"/>
  <c r="A53"/>
  <c r="I52"/>
  <c r="H52"/>
  <c r="G52"/>
  <c r="F52"/>
  <c r="E52"/>
  <c r="D52"/>
  <c r="C52"/>
  <c r="B52"/>
  <c r="A52"/>
  <c r="I51"/>
  <c r="H51"/>
  <c r="G51"/>
  <c r="F51"/>
  <c r="E51"/>
  <c r="D51"/>
  <c r="C51"/>
  <c r="B51"/>
  <c r="A51"/>
  <c r="I50"/>
  <c r="H50"/>
  <c r="G50"/>
  <c r="F50"/>
  <c r="E50"/>
  <c r="D50"/>
  <c r="C50"/>
  <c r="B50"/>
  <c r="A50"/>
  <c r="I49"/>
  <c r="H49"/>
  <c r="G49"/>
  <c r="F49"/>
  <c r="E49"/>
  <c r="D49"/>
  <c r="C49"/>
  <c r="B49"/>
  <c r="A49"/>
  <c r="I48"/>
  <c r="H48"/>
  <c r="G48"/>
  <c r="F48"/>
  <c r="E48"/>
  <c r="D48"/>
  <c r="C48"/>
  <c r="B48"/>
  <c r="A48"/>
  <c r="I47"/>
  <c r="H47"/>
  <c r="G47"/>
  <c r="F47"/>
  <c r="E47"/>
  <c r="D47"/>
  <c r="C47"/>
  <c r="B47"/>
  <c r="A47"/>
  <c r="I46"/>
  <c r="H46"/>
  <c r="G46"/>
  <c r="F46"/>
  <c r="E46"/>
  <c r="D46"/>
  <c r="C46"/>
  <c r="B46"/>
  <c r="A46"/>
  <c r="I45"/>
  <c r="H45"/>
  <c r="G45"/>
  <c r="F45"/>
  <c r="E45"/>
  <c r="D45"/>
  <c r="C45"/>
  <c r="B45"/>
  <c r="A45"/>
  <c r="I44"/>
  <c r="H44"/>
  <c r="G44"/>
  <c r="F44"/>
  <c r="E44"/>
  <c r="D44"/>
  <c r="C44"/>
  <c r="B44"/>
  <c r="A44"/>
  <c r="I43"/>
  <c r="H43"/>
  <c r="G43"/>
  <c r="F43"/>
  <c r="E43"/>
  <c r="D43"/>
  <c r="C43"/>
  <c r="B43"/>
  <c r="A43"/>
  <c r="I42"/>
  <c r="H42"/>
  <c r="G42"/>
  <c r="F42"/>
  <c r="E42"/>
  <c r="D42"/>
  <c r="C42"/>
  <c r="B42"/>
  <c r="A42"/>
  <c r="I41"/>
  <c r="H41"/>
  <c r="G41"/>
  <c r="F41"/>
  <c r="E41"/>
  <c r="D41"/>
  <c r="C41"/>
  <c r="B41"/>
  <c r="A41"/>
  <c r="I40"/>
  <c r="H40"/>
  <c r="G40"/>
  <c r="F40"/>
  <c r="E40"/>
  <c r="D40"/>
  <c r="C40"/>
  <c r="B40"/>
  <c r="A40"/>
  <c r="I39"/>
  <c r="H39"/>
  <c r="G39"/>
  <c r="F39"/>
  <c r="E39"/>
  <c r="D39"/>
  <c r="C39"/>
  <c r="B39"/>
  <c r="A39"/>
  <c r="I38"/>
  <c r="H38"/>
  <c r="G38"/>
  <c r="F38"/>
  <c r="E38"/>
  <c r="D38"/>
  <c r="C38"/>
  <c r="B38"/>
  <c r="A38"/>
  <c r="I37"/>
  <c r="H37"/>
  <c r="G37"/>
  <c r="F37"/>
  <c r="E37"/>
  <c r="D37"/>
  <c r="C37"/>
  <c r="B37"/>
  <c r="A37"/>
  <c r="I36"/>
  <c r="H36"/>
  <c r="G36"/>
  <c r="F36"/>
  <c r="E36"/>
  <c r="D36"/>
  <c r="C36"/>
  <c r="B36"/>
  <c r="A36"/>
  <c r="I35"/>
  <c r="H35"/>
  <c r="G35"/>
  <c r="F35"/>
  <c r="E35"/>
  <c r="D35"/>
  <c r="C35"/>
  <c r="B35"/>
  <c r="A35"/>
  <c r="I34"/>
  <c r="H34"/>
  <c r="G34"/>
  <c r="F34"/>
  <c r="E34"/>
  <c r="D34"/>
  <c r="C34"/>
  <c r="B34"/>
  <c r="A34"/>
  <c r="I33"/>
  <c r="H33"/>
  <c r="G33"/>
  <c r="F33"/>
  <c r="E33"/>
  <c r="D33"/>
  <c r="C33"/>
  <c r="B33"/>
  <c r="A33"/>
  <c r="I32"/>
  <c r="H32"/>
  <c r="G32"/>
  <c r="F32"/>
  <c r="E32"/>
  <c r="D32"/>
  <c r="C32"/>
  <c r="B32"/>
  <c r="A32"/>
  <c r="I31"/>
  <c r="H31"/>
  <c r="G31"/>
  <c r="F31"/>
  <c r="E31"/>
  <c r="D31"/>
  <c r="C31"/>
  <c r="B31"/>
  <c r="A31"/>
  <c r="I26"/>
  <c r="B72" i="13" s="1"/>
  <c r="H26" i="23"/>
  <c r="G26"/>
  <c r="F26"/>
  <c r="E26"/>
  <c r="D26"/>
  <c r="C26"/>
  <c r="B26"/>
  <c r="A26"/>
  <c r="A72" i="13" s="1"/>
  <c r="I25" i="23"/>
  <c r="B71" i="13" s="1"/>
  <c r="H25" i="23"/>
  <c r="G25"/>
  <c r="F25"/>
  <c r="E25"/>
  <c r="D25"/>
  <c r="C25"/>
  <c r="B25"/>
  <c r="A25"/>
  <c r="A71" i="13" s="1"/>
  <c r="I24" i="23"/>
  <c r="B70" i="13" s="1"/>
  <c r="H24" i="23"/>
  <c r="G24"/>
  <c r="F24"/>
  <c r="E24"/>
  <c r="D24"/>
  <c r="C24"/>
  <c r="B24"/>
  <c r="A24"/>
  <c r="A70" i="13" s="1"/>
  <c r="I23" i="23"/>
  <c r="B69" i="13" s="1"/>
  <c r="H23" i="23"/>
  <c r="G23"/>
  <c r="F23"/>
  <c r="E23"/>
  <c r="D23"/>
  <c r="C23"/>
  <c r="B23"/>
  <c r="A23"/>
  <c r="A69" i="13" s="1"/>
  <c r="I22" i="23"/>
  <c r="B68" i="13" s="1"/>
  <c r="H22" i="23"/>
  <c r="G22"/>
  <c r="F22"/>
  <c r="E22"/>
  <c r="D22"/>
  <c r="C22"/>
  <c r="B22"/>
  <c r="A22"/>
  <c r="A68" i="13" s="1"/>
  <c r="I21" i="23"/>
  <c r="B67" i="13" s="1"/>
  <c r="H21" i="23"/>
  <c r="G21"/>
  <c r="F21"/>
  <c r="E21"/>
  <c r="D21"/>
  <c r="C21"/>
  <c r="B21"/>
  <c r="A21"/>
  <c r="A67" i="13" s="1"/>
  <c r="I20" i="23"/>
  <c r="B66" i="13" s="1"/>
  <c r="H20" i="23"/>
  <c r="G20"/>
  <c r="F20"/>
  <c r="E20"/>
  <c r="D20"/>
  <c r="C20"/>
  <c r="B20"/>
  <c r="A20"/>
  <c r="A66" i="13" s="1"/>
  <c r="I19" i="23"/>
  <c r="B65" i="13" s="1"/>
  <c r="H19" i="23"/>
  <c r="G19"/>
  <c r="F19"/>
  <c r="E19"/>
  <c r="D19"/>
  <c r="C19"/>
  <c r="B19"/>
  <c r="A19"/>
  <c r="A65" i="13" s="1"/>
  <c r="I18" i="23"/>
  <c r="B64" i="13" s="1"/>
  <c r="H18" i="23"/>
  <c r="G18"/>
  <c r="F18"/>
  <c r="E18"/>
  <c r="D18"/>
  <c r="C18"/>
  <c r="B18"/>
  <c r="A18"/>
  <c r="A64" i="13" s="1"/>
  <c r="I17" i="23"/>
  <c r="B63" i="13" s="1"/>
  <c r="H17" i="23"/>
  <c r="G17"/>
  <c r="F17"/>
  <c r="E17"/>
  <c r="D17"/>
  <c r="C17"/>
  <c r="B17"/>
  <c r="A17"/>
  <c r="A63" i="13" s="1"/>
  <c r="I16" i="23"/>
  <c r="B62" i="13" s="1"/>
  <c r="H16" i="23"/>
  <c r="G16"/>
  <c r="F16"/>
  <c r="E16"/>
  <c r="D16"/>
  <c r="C16"/>
  <c r="B16"/>
  <c r="A16"/>
  <c r="A62" i="13" s="1"/>
  <c r="I15" i="23"/>
  <c r="B61" i="13" s="1"/>
  <c r="H15" i="23"/>
  <c r="G15"/>
  <c r="F15"/>
  <c r="E15"/>
  <c r="D15"/>
  <c r="C15"/>
  <c r="B15"/>
  <c r="A15"/>
  <c r="A61" i="13" s="1"/>
  <c r="I14" i="23"/>
  <c r="B60" i="13" s="1"/>
  <c r="H14" i="23"/>
  <c r="G14"/>
  <c r="F14"/>
  <c r="E14"/>
  <c r="D14"/>
  <c r="C14"/>
  <c r="B14"/>
  <c r="A14"/>
  <c r="A60" i="13" s="1"/>
  <c r="I13" i="23"/>
  <c r="B59" i="13" s="1"/>
  <c r="H13" i="23"/>
  <c r="G13"/>
  <c r="F13"/>
  <c r="E13"/>
  <c r="D13"/>
  <c r="C13"/>
  <c r="B13"/>
  <c r="A13"/>
  <c r="A59" i="13" s="1"/>
  <c r="I12" i="23"/>
  <c r="B58" i="13" s="1"/>
  <c r="H12" i="23"/>
  <c r="G12"/>
  <c r="F12"/>
  <c r="E12"/>
  <c r="D12"/>
  <c r="C12"/>
  <c r="B12"/>
  <c r="A12"/>
  <c r="A58" i="13" s="1"/>
  <c r="I11" i="23"/>
  <c r="B57" i="13" s="1"/>
  <c r="H11" i="23"/>
  <c r="G11"/>
  <c r="F11"/>
  <c r="E11"/>
  <c r="D11"/>
  <c r="C11"/>
  <c r="B11"/>
  <c r="A11"/>
  <c r="A57" i="13" s="1"/>
  <c r="I10" i="23"/>
  <c r="B56" i="13" s="1"/>
  <c r="H10" i="23"/>
  <c r="G10"/>
  <c r="F10"/>
  <c r="E10"/>
  <c r="D10"/>
  <c r="C10"/>
  <c r="B10"/>
  <c r="A10"/>
  <c r="A56" i="13" s="1"/>
  <c r="I9" i="23"/>
  <c r="B55" i="13" s="1"/>
  <c r="H9" i="23"/>
  <c r="G9"/>
  <c r="F9"/>
  <c r="E9"/>
  <c r="D9"/>
  <c r="C9"/>
  <c r="B9"/>
  <c r="A9"/>
  <c r="A55" i="13" s="1"/>
  <c r="I8" i="23"/>
  <c r="B54" i="13" s="1"/>
  <c r="H8" i="23"/>
  <c r="G8"/>
  <c r="F8"/>
  <c r="E8"/>
  <c r="D8"/>
  <c r="C8"/>
  <c r="B8"/>
  <c r="A8"/>
  <c r="A54" i="13" s="1"/>
  <c r="I7" i="23"/>
  <c r="B53" i="13" s="1"/>
  <c r="H7" i="23"/>
  <c r="G7"/>
  <c r="F7"/>
  <c r="E7"/>
  <c r="D7"/>
  <c r="C7"/>
  <c r="B7"/>
  <c r="A7"/>
  <c r="A53" i="13" s="1"/>
  <c r="I6" i="23"/>
  <c r="B52" i="13" s="1"/>
  <c r="H6" i="23"/>
  <c r="G6"/>
  <c r="F6"/>
  <c r="E6"/>
  <c r="D6"/>
  <c r="C6"/>
  <c r="B6"/>
  <c r="A6"/>
  <c r="A52" i="13" s="1"/>
  <c r="I5" i="23"/>
  <c r="B51" i="13" s="1"/>
  <c r="H5" i="23"/>
  <c r="G5"/>
  <c r="F5"/>
  <c r="E5"/>
  <c r="D5"/>
  <c r="C5"/>
  <c r="B5"/>
  <c r="A5"/>
  <c r="A51" i="13" s="1"/>
  <c r="I4" i="23"/>
  <c r="B50" i="13" s="1"/>
  <c r="H4" i="23"/>
  <c r="G4"/>
  <c r="F4"/>
  <c r="E4"/>
  <c r="D4"/>
  <c r="C4"/>
  <c r="B4"/>
  <c r="A4"/>
  <c r="A50" i="13" s="1"/>
  <c r="I53" i="22"/>
  <c r="H53"/>
  <c r="G53"/>
  <c r="F53"/>
  <c r="E53"/>
  <c r="D53"/>
  <c r="C53"/>
  <c r="B53"/>
  <c r="A53"/>
  <c r="I52"/>
  <c r="H52"/>
  <c r="G52"/>
  <c r="F52"/>
  <c r="E52"/>
  <c r="D52"/>
  <c r="C52"/>
  <c r="B52"/>
  <c r="A52"/>
  <c r="I51"/>
  <c r="H51"/>
  <c r="G51"/>
  <c r="F51"/>
  <c r="E51"/>
  <c r="D51"/>
  <c r="C51"/>
  <c r="B51"/>
  <c r="A51"/>
  <c r="I50"/>
  <c r="H50"/>
  <c r="G50"/>
  <c r="F50"/>
  <c r="E50"/>
  <c r="D50"/>
  <c r="C50"/>
  <c r="B50"/>
  <c r="A50"/>
  <c r="I49"/>
  <c r="H49"/>
  <c r="G49"/>
  <c r="F49"/>
  <c r="E49"/>
  <c r="D49"/>
  <c r="C49"/>
  <c r="B49"/>
  <c r="A49"/>
  <c r="I48"/>
  <c r="H48"/>
  <c r="G48"/>
  <c r="F48"/>
  <c r="E48"/>
  <c r="D48"/>
  <c r="C48"/>
  <c r="B48"/>
  <c r="A48"/>
  <c r="I47"/>
  <c r="H47"/>
  <c r="G47"/>
  <c r="F47"/>
  <c r="E47"/>
  <c r="D47"/>
  <c r="C47"/>
  <c r="B47"/>
  <c r="A47"/>
  <c r="I46"/>
  <c r="H46"/>
  <c r="G46"/>
  <c r="F46"/>
  <c r="E46"/>
  <c r="D46"/>
  <c r="C46"/>
  <c r="B46"/>
  <c r="A46"/>
  <c r="I45"/>
  <c r="H45"/>
  <c r="G45"/>
  <c r="F45"/>
  <c r="E45"/>
  <c r="D45"/>
  <c r="C45"/>
  <c r="B45"/>
  <c r="A45"/>
  <c r="I44"/>
  <c r="H44"/>
  <c r="G44"/>
  <c r="F44"/>
  <c r="E44"/>
  <c r="D44"/>
  <c r="C44"/>
  <c r="B44"/>
  <c r="A44"/>
  <c r="I43"/>
  <c r="H43"/>
  <c r="G43"/>
  <c r="F43"/>
  <c r="E43"/>
  <c r="D43"/>
  <c r="C43"/>
  <c r="B43"/>
  <c r="A43"/>
  <c r="I42"/>
  <c r="H42"/>
  <c r="G42"/>
  <c r="F42"/>
  <c r="E42"/>
  <c r="D42"/>
  <c r="C42"/>
  <c r="B42"/>
  <c r="A42"/>
  <c r="I41"/>
  <c r="H41"/>
  <c r="G41"/>
  <c r="F41"/>
  <c r="E41"/>
  <c r="D41"/>
  <c r="C41"/>
  <c r="B41"/>
  <c r="A41"/>
  <c r="I40"/>
  <c r="H40"/>
  <c r="G40"/>
  <c r="F40"/>
  <c r="E40"/>
  <c r="D40"/>
  <c r="C40"/>
  <c r="B40"/>
  <c r="A40"/>
  <c r="I39"/>
  <c r="H39"/>
  <c r="G39"/>
  <c r="F39"/>
  <c r="E39"/>
  <c r="D39"/>
  <c r="C39"/>
  <c r="B39"/>
  <c r="A39"/>
  <c r="I38"/>
  <c r="H38"/>
  <c r="G38"/>
  <c r="F38"/>
  <c r="E38"/>
  <c r="D38"/>
  <c r="C38"/>
  <c r="B38"/>
  <c r="A38"/>
  <c r="I37"/>
  <c r="H37"/>
  <c r="G37"/>
  <c r="F37"/>
  <c r="E37"/>
  <c r="D37"/>
  <c r="C37"/>
  <c r="B37"/>
  <c r="A37"/>
  <c r="I36"/>
  <c r="H36"/>
  <c r="G36"/>
  <c r="F36"/>
  <c r="E36"/>
  <c r="D36"/>
  <c r="C36"/>
  <c r="B36"/>
  <c r="A36"/>
  <c r="I35"/>
  <c r="H35"/>
  <c r="G35"/>
  <c r="F35"/>
  <c r="E35"/>
  <c r="D35"/>
  <c r="C35"/>
  <c r="B35"/>
  <c r="A35"/>
  <c r="I34"/>
  <c r="H34"/>
  <c r="G34"/>
  <c r="F34"/>
  <c r="E34"/>
  <c r="D34"/>
  <c r="C34"/>
  <c r="B34"/>
  <c r="A34"/>
  <c r="I33"/>
  <c r="H33"/>
  <c r="G33"/>
  <c r="F33"/>
  <c r="E33"/>
  <c r="D33"/>
  <c r="C33"/>
  <c r="B33"/>
  <c r="A33"/>
  <c r="I32"/>
  <c r="H32"/>
  <c r="G32"/>
  <c r="F32"/>
  <c r="E32"/>
  <c r="D32"/>
  <c r="C32"/>
  <c r="B32"/>
  <c r="A32"/>
  <c r="I31"/>
  <c r="H31"/>
  <c r="G31"/>
  <c r="F31"/>
  <c r="E31"/>
  <c r="D31"/>
  <c r="C31"/>
  <c r="B31"/>
  <c r="A31"/>
  <c r="I26"/>
  <c r="B48" i="13" s="1"/>
  <c r="H26" i="22"/>
  <c r="G26"/>
  <c r="F26"/>
  <c r="E26"/>
  <c r="D26"/>
  <c r="C26"/>
  <c r="B26"/>
  <c r="A26"/>
  <c r="A48" i="13" s="1"/>
  <c r="I25" i="22"/>
  <c r="B47" i="13" s="1"/>
  <c r="H25" i="22"/>
  <c r="G25"/>
  <c r="F25"/>
  <c r="E25"/>
  <c r="D25"/>
  <c r="C25"/>
  <c r="B25"/>
  <c r="A25"/>
  <c r="A47" i="13" s="1"/>
  <c r="I24" i="22"/>
  <c r="B46" i="13" s="1"/>
  <c r="H24" i="22"/>
  <c r="G24"/>
  <c r="F24"/>
  <c r="E24"/>
  <c r="D24"/>
  <c r="C24"/>
  <c r="B24"/>
  <c r="A24"/>
  <c r="A46" i="13" s="1"/>
  <c r="I23" i="22"/>
  <c r="B45" i="13" s="1"/>
  <c r="H23" i="22"/>
  <c r="G23"/>
  <c r="F23"/>
  <c r="E23"/>
  <c r="D23"/>
  <c r="C23"/>
  <c r="B23"/>
  <c r="A23"/>
  <c r="A45" i="13" s="1"/>
  <c r="I22" i="22"/>
  <c r="B44" i="13" s="1"/>
  <c r="H22" i="22"/>
  <c r="G22"/>
  <c r="F22"/>
  <c r="E22"/>
  <c r="D22"/>
  <c r="C22"/>
  <c r="B22"/>
  <c r="A22"/>
  <c r="A44" i="13" s="1"/>
  <c r="I21" i="22"/>
  <c r="B43" i="13" s="1"/>
  <c r="H21" i="22"/>
  <c r="G21"/>
  <c r="F21"/>
  <c r="E21"/>
  <c r="D21"/>
  <c r="C21"/>
  <c r="B21"/>
  <c r="A21"/>
  <c r="A43" i="13" s="1"/>
  <c r="I20" i="22"/>
  <c r="B42" i="13" s="1"/>
  <c r="H20" i="22"/>
  <c r="G20"/>
  <c r="F20"/>
  <c r="E20"/>
  <c r="D20"/>
  <c r="C20"/>
  <c r="B20"/>
  <c r="A20"/>
  <c r="A42" i="13" s="1"/>
  <c r="I19" i="22"/>
  <c r="B41" i="13" s="1"/>
  <c r="H19" i="22"/>
  <c r="G19"/>
  <c r="F19"/>
  <c r="E19"/>
  <c r="D19"/>
  <c r="C19"/>
  <c r="B19"/>
  <c r="A19"/>
  <c r="A41" i="13" s="1"/>
  <c r="I18" i="22"/>
  <c r="B40" i="13" s="1"/>
  <c r="H18" i="22"/>
  <c r="G18"/>
  <c r="F18"/>
  <c r="E18"/>
  <c r="D18"/>
  <c r="C18"/>
  <c r="B18"/>
  <c r="A18"/>
  <c r="A40" i="13" s="1"/>
  <c r="I17" i="22"/>
  <c r="B39" i="13" s="1"/>
  <c r="H17" i="22"/>
  <c r="G17"/>
  <c r="F17"/>
  <c r="E17"/>
  <c r="D17"/>
  <c r="C17"/>
  <c r="B17"/>
  <c r="A17"/>
  <c r="A39" i="13" s="1"/>
  <c r="I16" i="22"/>
  <c r="B38" i="13" s="1"/>
  <c r="H16" i="22"/>
  <c r="G16"/>
  <c r="F16"/>
  <c r="E16"/>
  <c r="D16"/>
  <c r="C16"/>
  <c r="B16"/>
  <c r="A16"/>
  <c r="A38" i="13" s="1"/>
  <c r="I15" i="22"/>
  <c r="B37" i="13" s="1"/>
  <c r="H15" i="22"/>
  <c r="G15"/>
  <c r="F15"/>
  <c r="E15"/>
  <c r="D15"/>
  <c r="C15"/>
  <c r="B15"/>
  <c r="A15"/>
  <c r="A37" i="13" s="1"/>
  <c r="I14" i="22"/>
  <c r="B36" i="13" s="1"/>
  <c r="H14" i="22"/>
  <c r="G14"/>
  <c r="F14"/>
  <c r="E14"/>
  <c r="D14"/>
  <c r="C14"/>
  <c r="B14"/>
  <c r="A14"/>
  <c r="A36" i="13" s="1"/>
  <c r="I13" i="22"/>
  <c r="B35" i="13" s="1"/>
  <c r="H13" i="22"/>
  <c r="G13"/>
  <c r="F13"/>
  <c r="E13"/>
  <c r="D13"/>
  <c r="C13"/>
  <c r="B13"/>
  <c r="A13"/>
  <c r="A35" i="13" s="1"/>
  <c r="I12" i="22"/>
  <c r="B34" i="13" s="1"/>
  <c r="H12" i="22"/>
  <c r="G12"/>
  <c r="F12"/>
  <c r="E12"/>
  <c r="D12"/>
  <c r="C12"/>
  <c r="B12"/>
  <c r="A12"/>
  <c r="A34" i="13" s="1"/>
  <c r="I11" i="22"/>
  <c r="B33" i="13" s="1"/>
  <c r="H11" i="22"/>
  <c r="G11"/>
  <c r="F11"/>
  <c r="E11"/>
  <c r="D11"/>
  <c r="C11"/>
  <c r="B11"/>
  <c r="A11"/>
  <c r="A33" i="13" s="1"/>
  <c r="I10" i="22"/>
  <c r="B32" i="13" s="1"/>
  <c r="H10" i="22"/>
  <c r="G10"/>
  <c r="F10"/>
  <c r="E10"/>
  <c r="D10"/>
  <c r="C10"/>
  <c r="B10"/>
  <c r="A10"/>
  <c r="A32" i="13" s="1"/>
  <c r="I9" i="22"/>
  <c r="B31" i="13" s="1"/>
  <c r="H9" i="22"/>
  <c r="G9"/>
  <c r="F9"/>
  <c r="E9"/>
  <c r="D9"/>
  <c r="C9"/>
  <c r="B9"/>
  <c r="A9"/>
  <c r="A31" i="13" s="1"/>
  <c r="I8" i="22"/>
  <c r="B30" i="13" s="1"/>
  <c r="H8" i="22"/>
  <c r="G8"/>
  <c r="F8"/>
  <c r="E8"/>
  <c r="D8"/>
  <c r="C8"/>
  <c r="B8"/>
  <c r="A8"/>
  <c r="A30" i="13" s="1"/>
  <c r="I7" i="22"/>
  <c r="B29" i="13" s="1"/>
  <c r="H7" i="22"/>
  <c r="G7"/>
  <c r="F7"/>
  <c r="E7"/>
  <c r="D7"/>
  <c r="C7"/>
  <c r="B7"/>
  <c r="A7"/>
  <c r="A29" i="13" s="1"/>
  <c r="I6" i="22"/>
  <c r="B28" i="13" s="1"/>
  <c r="H6" i="22"/>
  <c r="G6"/>
  <c r="F6"/>
  <c r="E6"/>
  <c r="D6"/>
  <c r="C6"/>
  <c r="B6"/>
  <c r="A6"/>
  <c r="A28" i="13" s="1"/>
  <c r="I5" i="22"/>
  <c r="B27" i="13" s="1"/>
  <c r="H5" i="22"/>
  <c r="G5"/>
  <c r="F5"/>
  <c r="E5"/>
  <c r="D5"/>
  <c r="C5"/>
  <c r="B5"/>
  <c r="A5"/>
  <c r="A27" i="13" s="1"/>
  <c r="I4" i="22"/>
  <c r="B26" i="13" s="1"/>
  <c r="H4" i="22"/>
  <c r="G4"/>
  <c r="F4"/>
  <c r="E4"/>
  <c r="D4"/>
  <c r="C4"/>
  <c r="B4"/>
  <c r="A4"/>
  <c r="A26" i="13" s="1"/>
  <c r="I53" i="21"/>
  <c r="H53"/>
  <c r="G53"/>
  <c r="F53"/>
  <c r="E53"/>
  <c r="D53"/>
  <c r="C53"/>
  <c r="B53"/>
  <c r="A53"/>
  <c r="I52"/>
  <c r="H52"/>
  <c r="G52"/>
  <c r="F52"/>
  <c r="E52"/>
  <c r="D52"/>
  <c r="C52"/>
  <c r="B52"/>
  <c r="A52"/>
  <c r="I51"/>
  <c r="H51"/>
  <c r="G51"/>
  <c r="F51"/>
  <c r="E51"/>
  <c r="D51"/>
  <c r="C51"/>
  <c r="B51"/>
  <c r="A51"/>
  <c r="I50"/>
  <c r="H50"/>
  <c r="G50"/>
  <c r="F50"/>
  <c r="E50"/>
  <c r="D50"/>
  <c r="C50"/>
  <c r="B50"/>
  <c r="A50"/>
  <c r="I49"/>
  <c r="H49"/>
  <c r="G49"/>
  <c r="F49"/>
  <c r="E49"/>
  <c r="D49"/>
  <c r="C49"/>
  <c r="B49"/>
  <c r="A49"/>
  <c r="I48"/>
  <c r="H48"/>
  <c r="G48"/>
  <c r="F48"/>
  <c r="E48"/>
  <c r="D48"/>
  <c r="C48"/>
  <c r="B48"/>
  <c r="A48"/>
  <c r="I47"/>
  <c r="H47"/>
  <c r="G47"/>
  <c r="F47"/>
  <c r="E47"/>
  <c r="D47"/>
  <c r="C47"/>
  <c r="B47"/>
  <c r="A47"/>
  <c r="I46"/>
  <c r="H46"/>
  <c r="G46"/>
  <c r="F46"/>
  <c r="E46"/>
  <c r="D46"/>
  <c r="C46"/>
  <c r="B46"/>
  <c r="A46"/>
  <c r="I45"/>
  <c r="H45"/>
  <c r="G45"/>
  <c r="F45"/>
  <c r="E45"/>
  <c r="D45"/>
  <c r="C45"/>
  <c r="B45"/>
  <c r="A45"/>
  <c r="I44"/>
  <c r="H44"/>
  <c r="G44"/>
  <c r="F44"/>
  <c r="E44"/>
  <c r="D44"/>
  <c r="C44"/>
  <c r="B44"/>
  <c r="A44"/>
  <c r="I43"/>
  <c r="H43"/>
  <c r="G43"/>
  <c r="F43"/>
  <c r="E43"/>
  <c r="D43"/>
  <c r="C43"/>
  <c r="B43"/>
  <c r="A43"/>
  <c r="I42"/>
  <c r="H42"/>
  <c r="G42"/>
  <c r="F42"/>
  <c r="E42"/>
  <c r="D42"/>
  <c r="C42"/>
  <c r="B42"/>
  <c r="A42"/>
  <c r="I41"/>
  <c r="H41"/>
  <c r="G41"/>
  <c r="F41"/>
  <c r="E41"/>
  <c r="D41"/>
  <c r="C41"/>
  <c r="B41"/>
  <c r="A41"/>
  <c r="I40"/>
  <c r="H40"/>
  <c r="G40"/>
  <c r="F40"/>
  <c r="E40"/>
  <c r="D40"/>
  <c r="C40"/>
  <c r="B40"/>
  <c r="A40"/>
  <c r="I39"/>
  <c r="H39"/>
  <c r="G39"/>
  <c r="F39"/>
  <c r="E39"/>
  <c r="D39"/>
  <c r="C39"/>
  <c r="B39"/>
  <c r="A39"/>
  <c r="I38"/>
  <c r="H38"/>
  <c r="G38"/>
  <c r="F38"/>
  <c r="E38"/>
  <c r="D38"/>
  <c r="C38"/>
  <c r="B38"/>
  <c r="A38"/>
  <c r="I37"/>
  <c r="H37"/>
  <c r="G37"/>
  <c r="F37"/>
  <c r="E37"/>
  <c r="D37"/>
  <c r="C37"/>
  <c r="B37"/>
  <c r="A37"/>
  <c r="I36"/>
  <c r="H36"/>
  <c r="G36"/>
  <c r="F36"/>
  <c r="E36"/>
  <c r="D36"/>
  <c r="C36"/>
  <c r="B36"/>
  <c r="A36"/>
  <c r="I35"/>
  <c r="H35"/>
  <c r="G35"/>
  <c r="F35"/>
  <c r="E35"/>
  <c r="D35"/>
  <c r="C35"/>
  <c r="B35"/>
  <c r="A35"/>
  <c r="I34"/>
  <c r="H34"/>
  <c r="G34"/>
  <c r="F34"/>
  <c r="E34"/>
  <c r="D34"/>
  <c r="C34"/>
  <c r="B34"/>
  <c r="A34"/>
  <c r="I33"/>
  <c r="H33"/>
  <c r="G33"/>
  <c r="F33"/>
  <c r="E33"/>
  <c r="D33"/>
  <c r="C33"/>
  <c r="B33"/>
  <c r="A33"/>
  <c r="I32"/>
  <c r="H32"/>
  <c r="G32"/>
  <c r="F32"/>
  <c r="E32"/>
  <c r="D32"/>
  <c r="C32"/>
  <c r="B32"/>
  <c r="A32"/>
  <c r="I31"/>
  <c r="H31"/>
  <c r="G31"/>
  <c r="F31"/>
  <c r="E31"/>
  <c r="D31"/>
  <c r="C31"/>
  <c r="B31"/>
  <c r="A31"/>
  <c r="I26"/>
  <c r="B24" i="13" s="1"/>
  <c r="H26" i="21"/>
  <c r="G26"/>
  <c r="F26"/>
  <c r="E26"/>
  <c r="D26"/>
  <c r="C26"/>
  <c r="B26"/>
  <c r="A26"/>
  <c r="I25"/>
  <c r="B23" i="13" s="1"/>
  <c r="H25" i="21"/>
  <c r="G25"/>
  <c r="F25"/>
  <c r="E25"/>
  <c r="D25"/>
  <c r="C25"/>
  <c r="B25"/>
  <c r="A25"/>
  <c r="A23" i="13" s="1"/>
  <c r="I24" i="21"/>
  <c r="B22" i="13" s="1"/>
  <c r="H24" i="21"/>
  <c r="G24"/>
  <c r="F24"/>
  <c r="E24"/>
  <c r="D24"/>
  <c r="C24"/>
  <c r="B24"/>
  <c r="A24"/>
  <c r="A22" i="13" s="1"/>
  <c r="I23" i="21"/>
  <c r="B21" i="13" s="1"/>
  <c r="H23" i="21"/>
  <c r="G23"/>
  <c r="F23"/>
  <c r="E23"/>
  <c r="D23"/>
  <c r="C23"/>
  <c r="B23"/>
  <c r="A23"/>
  <c r="A21" i="13" s="1"/>
  <c r="I22" i="21"/>
  <c r="B20" i="13" s="1"/>
  <c r="H22" i="21"/>
  <c r="G22"/>
  <c r="F22"/>
  <c r="E22"/>
  <c r="D22"/>
  <c r="C22"/>
  <c r="B22"/>
  <c r="A22"/>
  <c r="A20" i="13" s="1"/>
  <c r="I21" i="21"/>
  <c r="B19" i="13" s="1"/>
  <c r="H21" i="21"/>
  <c r="G21"/>
  <c r="F21"/>
  <c r="E21"/>
  <c r="D21"/>
  <c r="C21"/>
  <c r="B21"/>
  <c r="A21"/>
  <c r="A19" i="13" s="1"/>
  <c r="I20" i="21"/>
  <c r="B18" i="13" s="1"/>
  <c r="H20" i="21"/>
  <c r="G20"/>
  <c r="F20"/>
  <c r="E20"/>
  <c r="D20"/>
  <c r="C20"/>
  <c r="B20"/>
  <c r="A20"/>
  <c r="A18" i="13" s="1"/>
  <c r="I19" i="21"/>
  <c r="B17" i="13" s="1"/>
  <c r="H19" i="21"/>
  <c r="G19"/>
  <c r="F19"/>
  <c r="E19"/>
  <c r="D19"/>
  <c r="C19"/>
  <c r="B19"/>
  <c r="A19"/>
  <c r="A17" i="13" s="1"/>
  <c r="I18" i="21"/>
  <c r="B16" i="13" s="1"/>
  <c r="H18" i="21"/>
  <c r="G18"/>
  <c r="F18"/>
  <c r="E18"/>
  <c r="D18"/>
  <c r="C18"/>
  <c r="B18"/>
  <c r="A18"/>
  <c r="A16" i="13" s="1"/>
  <c r="I17" i="21"/>
  <c r="B15" i="13" s="1"/>
  <c r="H17" i="21"/>
  <c r="G17"/>
  <c r="F17"/>
  <c r="E17"/>
  <c r="D17"/>
  <c r="C17"/>
  <c r="B17"/>
  <c r="A17"/>
  <c r="A15" i="13" s="1"/>
  <c r="I16" i="21"/>
  <c r="B14" i="13" s="1"/>
  <c r="H16" i="21"/>
  <c r="G16"/>
  <c r="F16"/>
  <c r="E16"/>
  <c r="D16"/>
  <c r="C16"/>
  <c r="B16"/>
  <c r="A16"/>
  <c r="A14" i="13" s="1"/>
  <c r="I15" i="21"/>
  <c r="B13" i="13" s="1"/>
  <c r="H15" i="21"/>
  <c r="G15"/>
  <c r="F15"/>
  <c r="E15"/>
  <c r="D15"/>
  <c r="C15"/>
  <c r="B15"/>
  <c r="A15"/>
  <c r="A13" i="13" s="1"/>
  <c r="I14" i="21"/>
  <c r="B12" i="13" s="1"/>
  <c r="H14" i="21"/>
  <c r="G14"/>
  <c r="F14"/>
  <c r="E14"/>
  <c r="D14"/>
  <c r="C14"/>
  <c r="B14"/>
  <c r="A14"/>
  <c r="A12" i="13" s="1"/>
  <c r="I13" i="21"/>
  <c r="B11" i="13" s="1"/>
  <c r="H13" i="21"/>
  <c r="G13"/>
  <c r="F13"/>
  <c r="E13"/>
  <c r="D13"/>
  <c r="C13"/>
  <c r="B13"/>
  <c r="A13"/>
  <c r="A11" i="13" s="1"/>
  <c r="I12" i="21"/>
  <c r="B10" i="13" s="1"/>
  <c r="H12" i="21"/>
  <c r="G12"/>
  <c r="F12"/>
  <c r="E12"/>
  <c r="D12"/>
  <c r="C12"/>
  <c r="B12"/>
  <c r="A12"/>
  <c r="A10" i="13" s="1"/>
  <c r="I11" i="21"/>
  <c r="B9" i="13" s="1"/>
  <c r="H11" i="21"/>
  <c r="G11"/>
  <c r="F11"/>
  <c r="E11"/>
  <c r="D11"/>
  <c r="C11"/>
  <c r="B11"/>
  <c r="A11"/>
  <c r="A9" i="13" s="1"/>
  <c r="I10" i="21"/>
  <c r="B8" i="13" s="1"/>
  <c r="H10" i="21"/>
  <c r="G10"/>
  <c r="F10"/>
  <c r="E10"/>
  <c r="D10"/>
  <c r="C10"/>
  <c r="B10"/>
  <c r="A10"/>
  <c r="A8" i="13" s="1"/>
  <c r="I9" i="21"/>
  <c r="B7" i="13" s="1"/>
  <c r="H9" i="21"/>
  <c r="G9"/>
  <c r="F9"/>
  <c r="E9"/>
  <c r="D9"/>
  <c r="C9"/>
  <c r="B9"/>
  <c r="A9"/>
  <c r="A7" i="13" s="1"/>
  <c r="I8" i="21"/>
  <c r="B6" i="13" s="1"/>
  <c r="H8" i="21"/>
  <c r="G8"/>
  <c r="F8"/>
  <c r="E8"/>
  <c r="D8"/>
  <c r="C8"/>
  <c r="B8"/>
  <c r="A8"/>
  <c r="A6" i="13" s="1"/>
  <c r="I7" i="21"/>
  <c r="B5" i="13" s="1"/>
  <c r="H7" i="21"/>
  <c r="G7"/>
  <c r="F7"/>
  <c r="E7"/>
  <c r="D7"/>
  <c r="C7"/>
  <c r="B7"/>
  <c r="A7"/>
  <c r="A5" i="13" s="1"/>
  <c r="I6" i="21"/>
  <c r="B4" i="13" s="1"/>
  <c r="H6" i="21"/>
  <c r="G6"/>
  <c r="F6"/>
  <c r="E6"/>
  <c r="D6"/>
  <c r="C6"/>
  <c r="B6"/>
  <c r="A6"/>
  <c r="A4" i="13" s="1"/>
  <c r="I5" i="21"/>
  <c r="B3" i="13" s="1"/>
  <c r="H5" i="21"/>
  <c r="G5"/>
  <c r="F5"/>
  <c r="E5"/>
  <c r="D5"/>
  <c r="C5"/>
  <c r="B5"/>
  <c r="A5"/>
  <c r="A3" i="13" s="1"/>
  <c r="I4" i="21"/>
  <c r="B2" i="13" s="1"/>
  <c r="H4" i="21"/>
  <c r="G4"/>
  <c r="F4"/>
  <c r="E4"/>
  <c r="D4"/>
  <c r="C4"/>
  <c r="B4"/>
  <c r="A4"/>
  <c r="A2" i="13" s="1"/>
  <c r="B51" i="10"/>
  <c r="B50"/>
  <c r="D50" s="1"/>
  <c r="B49"/>
  <c r="B48"/>
  <c r="B47"/>
  <c r="B46"/>
  <c r="D46" s="1"/>
  <c r="B45"/>
  <c r="B44"/>
  <c r="D44" s="1"/>
  <c r="B43"/>
  <c r="B42"/>
  <c r="D42" s="1"/>
  <c r="B41"/>
  <c r="B40"/>
  <c r="B39"/>
  <c r="B38"/>
  <c r="D38" s="1"/>
  <c r="B37"/>
  <c r="B36"/>
  <c r="D36" s="1"/>
  <c r="B35"/>
  <c r="B34"/>
  <c r="D34" s="1"/>
  <c r="B33"/>
  <c r="B32"/>
  <c r="B31"/>
  <c r="B30"/>
  <c r="D30" s="1"/>
  <c r="B29"/>
  <c r="D29" s="1"/>
  <c r="B25"/>
  <c r="B24"/>
  <c r="D24" s="1"/>
  <c r="B23"/>
  <c r="B22"/>
  <c r="D22" s="1"/>
  <c r="B21"/>
  <c r="B20"/>
  <c r="D20" s="1"/>
  <c r="B19"/>
  <c r="B18"/>
  <c r="B17"/>
  <c r="B16"/>
  <c r="D16" s="1"/>
  <c r="B15"/>
  <c r="B14"/>
  <c r="B13"/>
  <c r="B12"/>
  <c r="D12" s="1"/>
  <c r="B11"/>
  <c r="B10"/>
  <c r="B9"/>
  <c r="B8"/>
  <c r="D8" s="1"/>
  <c r="B7"/>
  <c r="B6"/>
  <c r="B5"/>
  <c r="B4"/>
  <c r="D4" s="1"/>
  <c r="B3"/>
  <c r="D3" s="1"/>
  <c r="B51" i="9"/>
  <c r="D51" s="1"/>
  <c r="B50"/>
  <c r="B49"/>
  <c r="D49" s="1"/>
  <c r="B48"/>
  <c r="B47"/>
  <c r="D47" s="1"/>
  <c r="B46"/>
  <c r="B45"/>
  <c r="D45" s="1"/>
  <c r="B44"/>
  <c r="B43"/>
  <c r="D43" s="1"/>
  <c r="B42"/>
  <c r="B41"/>
  <c r="D41" s="1"/>
  <c r="B40"/>
  <c r="B39"/>
  <c r="D39" s="1"/>
  <c r="B38"/>
  <c r="B37"/>
  <c r="D37" s="1"/>
  <c r="B36"/>
  <c r="B35"/>
  <c r="D35" s="1"/>
  <c r="B34"/>
  <c r="B33"/>
  <c r="D33" s="1"/>
  <c r="B32"/>
  <c r="B31"/>
  <c r="D31" s="1"/>
  <c r="B30"/>
  <c r="B29"/>
  <c r="D29" s="1"/>
  <c r="B25"/>
  <c r="D25" s="1"/>
  <c r="B24"/>
  <c r="B23"/>
  <c r="D23" s="1"/>
  <c r="B22"/>
  <c r="B21"/>
  <c r="D21" s="1"/>
  <c r="B20"/>
  <c r="B19"/>
  <c r="D19" s="1"/>
  <c r="B18"/>
  <c r="D18" s="1"/>
  <c r="B17"/>
  <c r="B16"/>
  <c r="B15"/>
  <c r="B14"/>
  <c r="B13"/>
  <c r="B12"/>
  <c r="B11"/>
  <c r="B10"/>
  <c r="B9"/>
  <c r="B8"/>
  <c r="B7"/>
  <c r="B6"/>
  <c r="B5"/>
  <c r="B4"/>
  <c r="D51" i="10"/>
  <c r="D49"/>
  <c r="D48"/>
  <c r="D47"/>
  <c r="D45"/>
  <c r="D43"/>
  <c r="D41"/>
  <c r="D40"/>
  <c r="D39"/>
  <c r="D37"/>
  <c r="D35"/>
  <c r="D33"/>
  <c r="D32"/>
  <c r="D31"/>
  <c r="D50" i="9"/>
  <c r="D48"/>
  <c r="D46"/>
  <c r="D44"/>
  <c r="D42"/>
  <c r="D40"/>
  <c r="D38"/>
  <c r="D36"/>
  <c r="D34"/>
  <c r="D32"/>
  <c r="D30"/>
  <c r="D25" i="10"/>
  <c r="D23"/>
  <c r="D21"/>
  <c r="D19"/>
  <c r="D18"/>
  <c r="D17"/>
  <c r="D15"/>
  <c r="D14"/>
  <c r="D13"/>
  <c r="D11"/>
  <c r="D10"/>
  <c r="D9"/>
  <c r="D7"/>
  <c r="D6"/>
  <c r="D5"/>
  <c r="D24" i="9"/>
  <c r="D22"/>
  <c r="D20"/>
  <c r="D17"/>
  <c r="D16"/>
  <c r="D15"/>
  <c r="D14"/>
  <c r="D13"/>
  <c r="D12"/>
  <c r="D11"/>
  <c r="D10"/>
  <c r="D9"/>
  <c r="D8"/>
  <c r="D7"/>
  <c r="D6"/>
  <c r="D5"/>
  <c r="D4"/>
  <c r="B3"/>
  <c r="D3" s="1"/>
  <c r="D49" i="11"/>
  <c r="D45"/>
  <c r="D41"/>
  <c r="D37"/>
  <c r="D33"/>
  <c r="B25"/>
  <c r="D25" s="1"/>
  <c r="B24"/>
  <c r="B23"/>
  <c r="B22"/>
  <c r="B21"/>
  <c r="D21" s="1"/>
  <c r="B20"/>
  <c r="B19"/>
  <c r="B18"/>
  <c r="B17"/>
  <c r="D17" s="1"/>
  <c r="B16"/>
  <c r="B15"/>
  <c r="B14"/>
  <c r="B13"/>
  <c r="D13" s="1"/>
  <c r="B12"/>
  <c r="B11"/>
  <c r="B10"/>
  <c r="B9"/>
  <c r="D9" s="1"/>
  <c r="B8"/>
  <c r="B7"/>
  <c r="B6"/>
  <c r="B5"/>
  <c r="D5" s="1"/>
  <c r="B4"/>
  <c r="B3"/>
  <c r="D3" s="1"/>
  <c r="D40" i="6"/>
  <c r="D36"/>
  <c r="D32"/>
  <c r="B51"/>
  <c r="D51" s="1"/>
  <c r="B50"/>
  <c r="D50" s="1"/>
  <c r="B49"/>
  <c r="D49" s="1"/>
  <c r="B48"/>
  <c r="D48" s="1"/>
  <c r="B47"/>
  <c r="D47" s="1"/>
  <c r="B46"/>
  <c r="D46" s="1"/>
  <c r="B45"/>
  <c r="D45" s="1"/>
  <c r="B44"/>
  <c r="D44" s="1"/>
  <c r="B43"/>
  <c r="D43" s="1"/>
  <c r="B42"/>
  <c r="D42" s="1"/>
  <c r="B41"/>
  <c r="D41" s="1"/>
  <c r="B40"/>
  <c r="B39"/>
  <c r="D39" s="1"/>
  <c r="B38"/>
  <c r="D38" s="1"/>
  <c r="B37"/>
  <c r="D37" s="1"/>
  <c r="B36"/>
  <c r="B35"/>
  <c r="D35" s="1"/>
  <c r="B34"/>
  <c r="D34" s="1"/>
  <c r="B33"/>
  <c r="D33" s="1"/>
  <c r="B32"/>
  <c r="B31"/>
  <c r="D31" s="1"/>
  <c r="B30"/>
  <c r="D30" s="1"/>
  <c r="B29"/>
  <c r="D29" s="1"/>
  <c r="B25"/>
  <c r="D25" s="1"/>
  <c r="B24"/>
  <c r="D24" s="1"/>
  <c r="B23"/>
  <c r="D23" s="1"/>
  <c r="B22"/>
  <c r="D22" s="1"/>
  <c r="B21"/>
  <c r="D21" s="1"/>
  <c r="B20"/>
  <c r="D20" s="1"/>
  <c r="B19"/>
  <c r="D19" s="1"/>
  <c r="B18"/>
  <c r="D18" s="1"/>
  <c r="B17"/>
  <c r="D17" s="1"/>
  <c r="B16"/>
  <c r="D16" s="1"/>
  <c r="B15"/>
  <c r="D15" s="1"/>
  <c r="B14"/>
  <c r="D14" s="1"/>
  <c r="B13"/>
  <c r="D13" s="1"/>
  <c r="B12"/>
  <c r="D12" s="1"/>
  <c r="B11"/>
  <c r="D11" s="1"/>
  <c r="B10"/>
  <c r="D10" s="1"/>
  <c r="B9"/>
  <c r="D9" s="1"/>
  <c r="B8"/>
  <c r="D8" s="1"/>
  <c r="B7"/>
  <c r="D7" s="1"/>
  <c r="B6"/>
  <c r="D6" s="1"/>
  <c r="B5"/>
  <c r="D5" s="1"/>
  <c r="B4"/>
  <c r="D4" s="1"/>
  <c r="B3"/>
  <c r="D3" s="1"/>
  <c r="D50" i="11"/>
  <c r="D48"/>
  <c r="D46"/>
  <c r="D44"/>
  <c r="D42"/>
  <c r="D40"/>
  <c r="D38"/>
  <c r="D36"/>
  <c r="D34"/>
  <c r="D32"/>
  <c r="D30"/>
  <c r="D24"/>
  <c r="D23"/>
  <c r="D22"/>
  <c r="D20"/>
  <c r="D19"/>
  <c r="D18"/>
  <c r="D16"/>
  <c r="D15"/>
  <c r="D14"/>
  <c r="D12"/>
  <c r="D11"/>
  <c r="D10"/>
  <c r="D8"/>
  <c r="D7"/>
  <c r="D6"/>
  <c r="D4"/>
</calcChain>
</file>

<file path=xl/sharedStrings.xml><?xml version="1.0" encoding="utf-8"?>
<sst xmlns="http://schemas.openxmlformats.org/spreadsheetml/2006/main" count="2327" uniqueCount="140">
  <si>
    <t>Numero</t>
  </si>
  <si>
    <t>Abruzzo</t>
  </si>
  <si>
    <t>Aosta</t>
  </si>
  <si>
    <t>Basilicata</t>
  </si>
  <si>
    <t>Bolzano</t>
  </si>
  <si>
    <t>Calabria</t>
  </si>
  <si>
    <t>Campania</t>
  </si>
  <si>
    <t>Emilia</t>
  </si>
  <si>
    <t>Friuli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</si>
  <si>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</si>
  <si>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</si>
  <si>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</si>
  <si>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</si>
  <si>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</si>
  <si>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</si>
  <si>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</si>
  <si>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</si>
  <si>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</si>
  <si>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</si>
  <si>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Trento</t>
  </si>
  <si>
    <t>Umbria</t>
  </si>
  <si>
    <t>Veneto</t>
  </si>
  <si>
    <t>Euro</t>
  </si>
  <si>
    <t>Lavori - Numero di procedure avviate per regione e anno di pubblicazione.</t>
  </si>
  <si>
    <t>Lavori - Numero di aggiudicazioni per regione e anno di aggiudicazione.</t>
  </si>
  <si>
    <t>Lavori - Importo di aggiudicazioni per regione e anno di aggiudicazione.</t>
  </si>
  <si>
    <t>Servizi - Numero di procedure avviate per regione e anno di pubblicazione.</t>
  </si>
  <si>
    <t>Servizi - Numero di aggiudicazioni per regione e anno di aggiudicazione.</t>
  </si>
  <si>
    <t>Servizi - Importo di aggiudicazioni per regione e anno di aggiudicazione.</t>
  </si>
  <si>
    <t>Forniture - Numero di procedure avviate per regione e anno di pubblicazione.</t>
  </si>
  <si>
    <t>Forniture - Numero di aggiudicazioni per regione e anno di aggiudicazione.</t>
  </si>
  <si>
    <t>Lavori - Importo di procedure avviate per regione e anno di pubblicazione.</t>
  </si>
  <si>
    <t>Servizi - Importo di procedure avviate per regione e anno di pubblicazione.</t>
  </si>
  <si>
    <t>Forniture - Importo di procedure avviate  per regione e anno di pubblicazione.</t>
  </si>
  <si>
    <t>numero medio</t>
  </si>
  <si>
    <t>Lavori servizi e forniture - Numero di procedure avviate per regione e anno di pubblicazione.</t>
  </si>
  <si>
    <t>Lavori servizi e forniture - Importo di procedure avviate per regione e anno di pubblicazione.</t>
  </si>
  <si>
    <t>Lavori servizi e forniture - Numero di aggiudicazioni per regione e anno di aggiudicazione.</t>
  </si>
  <si>
    <t>Lavori servizi e forniture - Importo di aggiudicazioni per regione e anno di aggiudicazione.</t>
  </si>
  <si>
    <t>abitanti</t>
  </si>
  <si>
    <t>Lavori - Numero medio di offerte per regione e anno di aggiudicazione.</t>
  </si>
  <si>
    <t>Servizi - Numero medio di offerte per regione e anno di aggiudicazione.</t>
  </si>
  <si>
    <t>Forniture - Numero medio di offerte per regione e anno di aggiudicazione.</t>
  </si>
  <si>
    <t>Forniture sanitarie - Numero di procedure avviate per regione e anno di pubblicazione.</t>
  </si>
  <si>
    <t>Forniture sanitarie - Importo di procedure avviate  per regione e anno di pubblicazione.</t>
  </si>
  <si>
    <t>importo Cig per abitante</t>
  </si>
  <si>
    <t>Lavori</t>
  </si>
  <si>
    <t>Servizi</t>
  </si>
  <si>
    <t>Forniture</t>
  </si>
  <si>
    <t>Lavori pubblici conclusi: Incidenza casi con scostamento di importo per regione e anno di aggiudicazione.</t>
  </si>
  <si>
    <t>2012</t>
  </si>
  <si>
    <t>2013</t>
  </si>
  <si>
    <t>2014</t>
  </si>
  <si>
    <t>2015</t>
  </si>
  <si>
    <t>2016</t>
  </si>
  <si>
    <t>2017</t>
  </si>
  <si>
    <t>Totale</t>
  </si>
  <si>
    <t/>
  </si>
  <si>
    <t>%</t>
  </si>
  <si>
    <t>Lavori pubblici conclusi: Incidenza casi con scostamento di tempo per regione e anno di aggiudicazione.</t>
  </si>
  <si>
    <t>Lavori pubblici conclusi: scostamento medio dell'importo (al lordo scostamento =0), per regione e anno di aggiudicazione.</t>
  </si>
  <si>
    <t>Lavori pubblici conclusi: scostamento medio del tempo (al lordo scostamento =0), per regione e anno di aggiudicazione.</t>
  </si>
  <si>
    <t>Tot.2012-2017</t>
  </si>
  <si>
    <t>Lavori, servizi e forniture</t>
  </si>
  <si>
    <t xml:space="preserve">Lavori pubblici conclusi: </t>
  </si>
  <si>
    <t>Lavori pubblici conclusi:</t>
  </si>
  <si>
    <t>Total</t>
  </si>
  <si>
    <t>Fonte: elaborazioni ITACA, Gdl Osservatori Regionali Contratti Pubblici</t>
  </si>
  <si>
    <t>su dati sezioni regionali Osservatorio Contratti Pubblici ANAC</t>
  </si>
  <si>
    <t>Lavori - media dei ribassi per regione e anno di aggiudicazione.</t>
  </si>
  <si>
    <t>media ribasso</t>
  </si>
  <si>
    <t>Servizi - media dei ribassi per regione e anno di aggiudicazione.</t>
  </si>
  <si>
    <t>Forniture - media dei ribassi per regione e anno di aggiudicazione.</t>
  </si>
  <si>
    <t>Forniture non sanitarie - Numero di procedure avviate per regione e anno di pubblicazione.</t>
  </si>
  <si>
    <t>Forniture non sanitarie - Importo di procedure avviate per regione e anno di pubblicazione.</t>
  </si>
  <si>
    <t>Forniture non sanitarie - Numero di aggiudicazioni per regione e anno di aggiudicazione.</t>
  </si>
  <si>
    <t>Forniture non sanitarie - Importo di aggiudicazioni per regione e anno di aggiudicazione.</t>
  </si>
  <si>
    <t>Forniture non sanitarie - Media dei ribassi per regione e anno di aggiudicazione.</t>
  </si>
  <si>
    <t>Forniture non sanitarie - Numero di offerte per regione e anno di aggiudicazione.</t>
  </si>
  <si>
    <t>Numero medio</t>
  </si>
  <si>
    <t>Forniture sanitarie - Media dei ribassi per regione e anno di aggiudicazione.</t>
  </si>
  <si>
    <t>Forniture sanitarie - Numero di offerte per regione e anno di aggiudicazione.</t>
  </si>
  <si>
    <t>Tot.2012-2018</t>
  </si>
  <si>
    <t>Forniture sanitarie - Numero di aggiudicazioni per regione e anno di aggiudicazione.</t>
  </si>
  <si>
    <t>media annua 2012-2018</t>
  </si>
  <si>
    <t>Lavori, servizi e forniture  - Importo procedure avviate per regione 2012-2018</t>
  </si>
  <si>
    <t>Lavori, servizi e forniture - Importo procedure aggiudicate per regione 2012-2018</t>
  </si>
  <si>
    <t>Procedure avviate: importo Cig per abitante media annua 2012-2018</t>
  </si>
  <si>
    <t>Procedure aggiudicate: importo per abitante media annua 2012-2018</t>
  </si>
  <si>
    <t>Lavori  - Ribassi medi annui per regione 2012-2018</t>
  </si>
  <si>
    <t>Servizi  - Ribassi medi annui per regione 2012-2018</t>
  </si>
  <si>
    <t>Forniture  - Ribassi medi annui per regione 2012-2018</t>
  </si>
  <si>
    <t>Forniture  - Importo procedure avviate per regione 2012-2018</t>
  </si>
  <si>
    <t>Forniture  - Importo procedure aggiudicate per regione 2012-2018</t>
  </si>
  <si>
    <t>Servizi  - Importo procedure avviate per regione 2012-2018</t>
  </si>
  <si>
    <t>Servizi  - Importo procedure aggiudicate per regione 2012-2018</t>
  </si>
  <si>
    <t>Lavori  - Importo procedure avviate per regione 2012-2018</t>
  </si>
  <si>
    <t>Lavori  - Importo procedure aggiudicate per regione 2012-2018</t>
  </si>
  <si>
    <t>Dimensione, dinamica e caratteristiche della disarticolazione regionale del mercato dei contratti pubblici 2012-2018</t>
  </si>
  <si>
    <t>Territorio Nazionale</t>
  </si>
  <si>
    <t>Lavori - media aritmetica dei ribassi per regione e anno di aggiudicazione.</t>
  </si>
  <si>
    <t>Lavori - ribasso medio (media ponderata dei ribassi) per regione e anno di aggiudicazione.</t>
  </si>
  <si>
    <t>Servizi - media aritmetica dei ribassi per regione e anno di aggiudicazione.</t>
  </si>
  <si>
    <t>Servizi - ribasso medio (media ponderata dei ribassi) per regione e anno di aggiudicazione.</t>
  </si>
  <si>
    <t>Forniture - ribasso medio (media ponderata dei ribassi) per regione e anno di aggiudicazione.</t>
  </si>
  <si>
    <t>Forniture sanitarie - Importo di aggiudicazioni per regione e anno di aggiudicazione.</t>
  </si>
  <si>
    <t>Forniture sanitarie - Media aritmetica dei ribassi per regione e anno di aggiudicazione.</t>
  </si>
  <si>
    <t>Forniture sanitarie - ribasso medio (media ponderata dei ribassi) per regione e anno di aggiudicazione.</t>
  </si>
  <si>
    <t>Forniture non sanitarie - ribasso medio (media ponderata dei ribassi) per regione e anno di aggiudicazione.</t>
  </si>
  <si>
    <t>Forniture non sanitarie - Media aritmetica dei ribassi per regione e anno di aggiudicazione.</t>
  </si>
  <si>
    <t>Forniture - media aritmetica dei ribassi per regione e anno di aggiudicazione.</t>
  </si>
  <si>
    <t>Forniture - Importo di aggiudicazioni per regione e anno di aggiudicazione.</t>
  </si>
  <si>
    <t>Ambito Nazionale</t>
  </si>
  <si>
    <t>Incidenza percentuale casi con scostamento di importo per regione (media 2012-2018).</t>
  </si>
  <si>
    <t xml:space="preserve"> Incidenza percentuale casi con scostamento di tempo per regione (media 2012-2018).</t>
  </si>
  <si>
    <t xml:space="preserve"> scostamento medio dell'importo (al lordo scostamento =0), per regione  (media 2012-2018).</t>
  </si>
  <si>
    <t>scostamento medio del tempo (al lordo scostamento =0), per regione (media 2012-2018).</t>
  </si>
  <si>
    <t>archivio</t>
  </si>
  <si>
    <t>Scostamento</t>
  </si>
  <si>
    <t>Ribasso</t>
  </si>
  <si>
    <t>Risparmio</t>
  </si>
  <si>
    <t>Scostamento di importo, media dei Ribassi e Risparmio totale (ribasso-scostamento) per regione</t>
  </si>
  <si>
    <t>Lavori - Durata media delle fasi.</t>
  </si>
  <si>
    <t>dall'affidamento all'approvazione del progetto</t>
  </si>
  <si>
    <t>dall'approvazione del progetto alla pubblicazine del bando di gara</t>
  </si>
  <si>
    <t>dalla pubbicazione del bando di gara alla scadenza per la presentazione delle offerte</t>
  </si>
  <si>
    <t>dalla scadenza per la presentazione delle offerte all'aggiudicazione</t>
  </si>
  <si>
    <t>dall'aggiudicazione all'inizio dei lavori</t>
  </si>
  <si>
    <t>dall'inizio alla conclusione dei lavori</t>
  </si>
  <si>
    <t>Lavori 40-150k - Durata media delle fasi.</t>
  </si>
  <si>
    <t>Lavori 150k-1Mln - Durata media delle fasi.</t>
  </si>
  <si>
    <t>Lavori 1-5.5Mln - Durata media delle fasi.</t>
  </si>
  <si>
    <t>Lavori +5.5Mln - Durata media delle fasi.</t>
  </si>
  <si>
    <t>Lavori Costruzioni - Durata media delle fasi.</t>
  </si>
  <si>
    <t>Lavori Manutenzioni - Durata media delle fasi.</t>
  </si>
  <si>
    <t>Lavori Recupero/Restauro/Ristrutturazione - Durata media delle fasi.</t>
  </si>
  <si>
    <t>Lavori Trasporto - Durata media delle fasi.</t>
  </si>
  <si>
    <t>Lavori Civili - Durata media delle fasi.</t>
  </si>
  <si>
    <t>Lavori Energia/Acqua/Gas e Rifiuti - Durata media delle fasi.</t>
  </si>
  <si>
    <t>Lavori Territorio - Durata media delle fasi.</t>
  </si>
</sst>
</file>

<file path=xl/styles.xml><?xml version="1.0" encoding="utf-8"?>
<styleSheet xmlns="http://schemas.openxmlformats.org/spreadsheetml/2006/main">
  <numFmts count="6">
    <numFmt numFmtId="43" formatCode="_-* #,##0.00\ _€_-;\-* #,##0.00\ _€_-;_-* &quot;-&quot;??\ _€_-;_-@_-"/>
    <numFmt numFmtId="164" formatCode="_-* #,##0.00_-;\-* #,##0.00_-;_-* &quot;-&quot;??_-;_-@_-"/>
    <numFmt numFmtId="165" formatCode="_-* #,##0\ _€_-;\-* #,##0\ _€_-;_-* &quot;-&quot;??\ _€_-;_-@_-"/>
    <numFmt numFmtId="166" formatCode="_-* #,##0.0\ _€_-;\-* #,##0.0\ _€_-;_-* &quot;-&quot;??\ _€_-;_-@_-"/>
    <numFmt numFmtId="167" formatCode="_-* #,##0_-;\-* #,##0_-;_-* &quot;-&quot;??_-;_-@_-"/>
    <numFmt numFmtId="168" formatCode="0.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2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2" fillId="0" borderId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0" fillId="0" borderId="0"/>
    <xf numFmtId="164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6" fillId="0" borderId="0" xfId="0" applyFont="1"/>
    <xf numFmtId="0" fontId="18" fillId="0" borderId="0" xfId="0" applyFont="1"/>
    <xf numFmtId="165" fontId="0" fillId="0" borderId="0" xfId="0" applyNumberFormat="1"/>
    <xf numFmtId="165" fontId="0" fillId="0" borderId="0" xfId="42" applyNumberFormat="1" applyFont="1"/>
    <xf numFmtId="166" fontId="0" fillId="0" borderId="0" xfId="0" applyNumberFormat="1"/>
    <xf numFmtId="0" fontId="21" fillId="0" borderId="0" xfId="43" applyFont="1"/>
    <xf numFmtId="0" fontId="20" fillId="0" borderId="0" xfId="43"/>
    <xf numFmtId="0" fontId="20" fillId="0" borderId="0" xfId="43" applyFont="1"/>
    <xf numFmtId="0" fontId="22" fillId="0" borderId="0" xfId="44"/>
    <xf numFmtId="0" fontId="20" fillId="0" borderId="11" xfId="43" applyBorder="1"/>
    <xf numFmtId="0" fontId="20" fillId="0" borderId="12" xfId="43" applyBorder="1"/>
    <xf numFmtId="0" fontId="20" fillId="0" borderId="12" xfId="43" applyBorder="1" applyAlignment="1">
      <alignment horizontal="right"/>
    </xf>
    <xf numFmtId="0" fontId="20" fillId="0" borderId="11" xfId="43" applyBorder="1" applyAlignment="1">
      <alignment horizontal="right"/>
    </xf>
    <xf numFmtId="0" fontId="23" fillId="0" borderId="0" xfId="0" applyFont="1" applyAlignment="1">
      <alignment horizontal="center"/>
    </xf>
    <xf numFmtId="0" fontId="0" fillId="0" borderId="11" xfId="0" applyBorder="1"/>
    <xf numFmtId="0" fontId="0" fillId="0" borderId="12" xfId="0" applyBorder="1"/>
    <xf numFmtId="166" fontId="0" fillId="0" borderId="0" xfId="42" applyNumberFormat="1" applyFont="1" applyAlignment="1">
      <alignment horizontal="right"/>
    </xf>
    <xf numFmtId="165" fontId="0" fillId="0" borderId="0" xfId="50" applyNumberFormat="1" applyFont="1"/>
    <xf numFmtId="0" fontId="20" fillId="0" borderId="11" xfId="43" applyFont="1" applyBorder="1" applyAlignment="1">
      <alignment horizontal="right"/>
    </xf>
    <xf numFmtId="166" fontId="0" fillId="0" borderId="0" xfId="50" applyNumberFormat="1" applyFont="1" applyAlignment="1">
      <alignment horizontal="right"/>
    </xf>
    <xf numFmtId="166" fontId="0" fillId="0" borderId="0" xfId="50" applyNumberFormat="1" applyFont="1"/>
    <xf numFmtId="0" fontId="21" fillId="0" borderId="0" xfId="0" applyFont="1"/>
    <xf numFmtId="0" fontId="0" fillId="0" borderId="12" xfId="0" applyBorder="1" applyAlignment="1">
      <alignment horizontal="right"/>
    </xf>
    <xf numFmtId="0" fontId="20" fillId="0" borderId="11" xfId="0" applyFont="1" applyBorder="1" applyAlignment="1">
      <alignment horizontal="right"/>
    </xf>
    <xf numFmtId="166" fontId="0" fillId="0" borderId="0" xfId="42" applyNumberFormat="1" applyFont="1"/>
    <xf numFmtId="167" fontId="20" fillId="0" borderId="0" xfId="51" applyNumberFormat="1" applyFont="1"/>
    <xf numFmtId="0" fontId="20" fillId="0" borderId="10" xfId="43" applyBorder="1" applyAlignment="1">
      <alignment horizontal="right"/>
    </xf>
    <xf numFmtId="166" fontId="20" fillId="0" borderId="0" xfId="42" applyNumberFormat="1" applyFont="1"/>
    <xf numFmtId="168" fontId="0" fillId="0" borderId="0" xfId="0" applyNumberFormat="1"/>
    <xf numFmtId="165" fontId="0" fillId="0" borderId="0" xfId="42" applyNumberFormat="1" applyFont="1" applyFill="1"/>
    <xf numFmtId="165" fontId="0" fillId="0" borderId="0" xfId="50" applyNumberFormat="1" applyFont="1" applyFill="1"/>
    <xf numFmtId="167" fontId="20" fillId="0" borderId="0" xfId="51" applyNumberFormat="1" applyFont="1" applyFill="1"/>
    <xf numFmtId="0" fontId="0" fillId="0" borderId="0" xfId="0" applyFill="1"/>
    <xf numFmtId="166" fontId="0" fillId="0" borderId="0" xfId="42" applyNumberFormat="1" applyFont="1" applyFill="1"/>
    <xf numFmtId="0" fontId="0" fillId="0" borderId="0" xfId="0" applyFill="1" applyAlignment="1">
      <alignment horizontal="right"/>
    </xf>
    <xf numFmtId="0" fontId="16" fillId="0" borderId="0" xfId="0" applyFont="1" applyFill="1"/>
    <xf numFmtId="0" fontId="19" fillId="0" borderId="0" xfId="0" applyFont="1" applyAlignment="1">
      <alignment horizontal="center" wrapText="1"/>
    </xf>
    <xf numFmtId="0" fontId="23" fillId="0" borderId="0" xfId="0" applyFont="1" applyAlignment="1">
      <alignment horizontal="center"/>
    </xf>
    <xf numFmtId="168" fontId="22" fillId="0" borderId="0" xfId="44" applyNumberFormat="1"/>
    <xf numFmtId="0" fontId="20" fillId="0" borderId="0" xfId="43" applyAlignment="1">
      <alignment horizontal="right" wrapText="1"/>
    </xf>
    <xf numFmtId="0" fontId="20" fillId="0" borderId="0" xfId="43" applyAlignment="1">
      <alignment wrapText="1"/>
    </xf>
    <xf numFmtId="0" fontId="20" fillId="0" borderId="10" xfId="43" applyBorder="1"/>
    <xf numFmtId="0" fontId="20" fillId="0" borderId="10" xfId="43" applyBorder="1" applyAlignment="1">
      <alignment horizontal="right" wrapText="1"/>
    </xf>
    <xf numFmtId="0" fontId="20" fillId="0" borderId="10" xfId="43" applyFont="1" applyBorder="1" applyAlignment="1">
      <alignment horizontal="right" wrapText="1"/>
    </xf>
  </cellXfs>
  <cellStyles count="5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Migliaia 2" xfId="45"/>
    <cellStyle name="Migliaia 2 2" xfId="49"/>
    <cellStyle name="Migliaia 3" xfId="46"/>
    <cellStyle name="Migliaia 3 2" xfId="51"/>
    <cellStyle name="Migliaia 4" xfId="47"/>
    <cellStyle name="Migliaia 5" xfId="50"/>
    <cellStyle name="Neutrale" xfId="8" builtinId="28" customBuiltin="1"/>
    <cellStyle name="Normale" xfId="0" builtinId="0"/>
    <cellStyle name="Normale 2" xfId="43"/>
    <cellStyle name="Normale 3" xfId="44"/>
    <cellStyle name="Normale 3 2" xfId="48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'totale settori'!$B$29:$H$29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'totale settori'!$B$53:$H$53</c:f>
              <c:numCache>
                <c:formatCode>_-* #,##0\ _€_-;\-* #,##0\ _€_-;_-* "-"??\ _€_-;_-@_-</c:formatCode>
                <c:ptCount val="7"/>
                <c:pt idx="0">
                  <c:v>77590362818</c:v>
                </c:pt>
                <c:pt idx="1">
                  <c:v>86908004806</c:v>
                </c:pt>
                <c:pt idx="2">
                  <c:v>84368944856</c:v>
                </c:pt>
                <c:pt idx="3">
                  <c:v>102952501595</c:v>
                </c:pt>
                <c:pt idx="4">
                  <c:v>89647741557</c:v>
                </c:pt>
                <c:pt idx="5">
                  <c:v>107749121559</c:v>
                </c:pt>
                <c:pt idx="6">
                  <c:v>132574569874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546B-455E-A516-86303F9D410C}"/>
            </c:ext>
          </c:extLst>
        </c:ser>
        <c:marker val="1"/>
        <c:axId val="192033152"/>
        <c:axId val="192034688"/>
      </c:lineChart>
      <c:catAx>
        <c:axId val="192033152"/>
        <c:scaling>
          <c:orientation val="minMax"/>
        </c:scaling>
        <c:axPos val="b"/>
        <c:numFmt formatCode="General" sourceLinked="1"/>
        <c:tickLblPos val="nextTo"/>
        <c:crossAx val="192034688"/>
        <c:crosses val="autoZero"/>
        <c:auto val="1"/>
        <c:lblAlgn val="ctr"/>
        <c:lblOffset val="100"/>
      </c:catAx>
      <c:valAx>
        <c:axId val="192034688"/>
        <c:scaling>
          <c:orientation val="minMax"/>
        </c:scaling>
        <c:delete val="1"/>
        <c:axPos val="l"/>
        <c:majorGridlines/>
        <c:numFmt formatCode="_-* #,##0\ _€_-;\-* #,##0\ _€_-;_-* &quot;-&quot;??\ _€_-;_-@_-" sourceLinked="1"/>
        <c:tickLblPos val="nextTo"/>
        <c:crossAx val="192033152"/>
        <c:crosses val="autoZero"/>
        <c:crossBetween val="between"/>
      </c:valAx>
    </c:plotArea>
    <c:plotVisOnly val="1"/>
    <c:dispBlanksAs val="gap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importi pro-capite'!$A$3:$A$25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Totale</c:v>
                </c:pt>
              </c:strCache>
            </c:strRef>
          </c:cat>
          <c:val>
            <c:numRef>
              <c:f>'L - importi pro-capite'!$D$29:$D$51</c:f>
              <c:numCache>
                <c:formatCode>_-* #,##0\ _€_-;\-* #,##0\ _€_-;_-* "-"??\ _€_-;_-@_-</c:formatCode>
                <c:ptCount val="22"/>
                <c:pt idx="0">
                  <c:v>184.85616918991468</c:v>
                </c:pt>
                <c:pt idx="1">
                  <c:v>633.68792397045195</c:v>
                </c:pt>
                <c:pt idx="2">
                  <c:v>193.69597713744707</c:v>
                </c:pt>
                <c:pt idx="3">
                  <c:v>1107.3119890718604</c:v>
                </c:pt>
                <c:pt idx="4">
                  <c:v>137.76971888999452</c:v>
                </c:pt>
                <c:pt idx="5">
                  <c:v>116.11033910211161</c:v>
                </c:pt>
                <c:pt idx="6">
                  <c:v>177.67424568716726</c:v>
                </c:pt>
                <c:pt idx="7">
                  <c:v>280.21597765845439</c:v>
                </c:pt>
                <c:pt idx="8">
                  <c:v>128.11872569263426</c:v>
                </c:pt>
                <c:pt idx="9">
                  <c:v>221.90114882986444</c:v>
                </c:pt>
                <c:pt idx="10">
                  <c:v>175.87335126353975</c:v>
                </c:pt>
                <c:pt idx="11">
                  <c:v>151.24094967809529</c:v>
                </c:pt>
                <c:pt idx="12">
                  <c:v>194.27702180666435</c:v>
                </c:pt>
                <c:pt idx="13">
                  <c:v>157.20102260066304</c:v>
                </c:pt>
                <c:pt idx="14">
                  <c:v>169.60781705316964</c:v>
                </c:pt>
                <c:pt idx="15">
                  <c:v>231.92597355068659</c:v>
                </c:pt>
                <c:pt idx="16">
                  <c:v>97.61998624326759</c:v>
                </c:pt>
                <c:pt idx="17">
                  <c:v>194.57902709613322</c:v>
                </c:pt>
                <c:pt idx="18">
                  <c:v>450.93528428519443</c:v>
                </c:pt>
                <c:pt idx="19">
                  <c:v>172.90841909398947</c:v>
                </c:pt>
                <c:pt idx="20">
                  <c:v>164.83578567310991</c:v>
                </c:pt>
                <c:pt idx="21">
                  <c:v>180.70746983358947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15144704"/>
        <c:axId val="215150592"/>
      </c:barChart>
      <c:catAx>
        <c:axId val="215144704"/>
        <c:scaling>
          <c:orientation val="maxMin"/>
        </c:scaling>
        <c:axPos val="l"/>
        <c:numFmt formatCode="General" sourceLinked="0"/>
        <c:tickLblPos val="nextTo"/>
        <c:crossAx val="215150592"/>
        <c:crosses val="autoZero"/>
        <c:auto val="1"/>
        <c:lblAlgn val="ctr"/>
        <c:lblOffset val="100"/>
      </c:catAx>
      <c:valAx>
        <c:axId val="215150592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extTo"/>
        <c:crossAx val="215144704"/>
        <c:crosses val="autoZero"/>
        <c:crossBetween val="between"/>
      </c:valAx>
    </c:plotArea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 - importi pro-capite'!$A$3:$A$25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Totale</c:v>
                </c:pt>
              </c:strCache>
            </c:strRef>
          </c:cat>
          <c:val>
            <c:numRef>
              <c:f>'S - importi pro-capite'!$D$3:$D$25</c:f>
              <c:numCache>
                <c:formatCode>_-* #,##0\ _€_-;\-* #,##0\ _€_-;_-* "-"??\ _€_-;_-@_-</c:formatCode>
                <c:ptCount val="22"/>
                <c:pt idx="0">
                  <c:v>397.71949891791343</c:v>
                </c:pt>
                <c:pt idx="1">
                  <c:v>1588.0829526864459</c:v>
                </c:pt>
                <c:pt idx="2">
                  <c:v>676.7385714160481</c:v>
                </c:pt>
                <c:pt idx="3">
                  <c:v>663.98407975165901</c:v>
                </c:pt>
                <c:pt idx="4">
                  <c:v>365.4925755472417</c:v>
                </c:pt>
                <c:pt idx="5">
                  <c:v>562.87765441585407</c:v>
                </c:pt>
                <c:pt idx="6">
                  <c:v>735.58988939880226</c:v>
                </c:pt>
                <c:pt idx="7">
                  <c:v>955.18757296098681</c:v>
                </c:pt>
                <c:pt idx="8">
                  <c:v>1205.7451710553582</c:v>
                </c:pt>
                <c:pt idx="9">
                  <c:v>924.06422163283526</c:v>
                </c:pt>
                <c:pt idx="10">
                  <c:v>615.2768020383561</c:v>
                </c:pt>
                <c:pt idx="11">
                  <c:v>389.36332343678964</c:v>
                </c:pt>
                <c:pt idx="12">
                  <c:v>303.30157886526564</c:v>
                </c:pt>
                <c:pt idx="13">
                  <c:v>635.06462158675902</c:v>
                </c:pt>
                <c:pt idx="14">
                  <c:v>449.50211293084004</c:v>
                </c:pt>
                <c:pt idx="15">
                  <c:v>750.05070997140069</c:v>
                </c:pt>
                <c:pt idx="16">
                  <c:v>324.33877604859487</c:v>
                </c:pt>
                <c:pt idx="17">
                  <c:v>555.64248242522183</c:v>
                </c:pt>
                <c:pt idx="18">
                  <c:v>1066.8041885000059</c:v>
                </c:pt>
                <c:pt idx="19">
                  <c:v>706.19311575872553</c:v>
                </c:pt>
                <c:pt idx="20">
                  <c:v>611.00347946419242</c:v>
                </c:pt>
                <c:pt idx="21">
                  <c:v>769.99359165846226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15838720"/>
        <c:axId val="215840256"/>
      </c:barChart>
      <c:catAx>
        <c:axId val="215838720"/>
        <c:scaling>
          <c:orientation val="maxMin"/>
        </c:scaling>
        <c:axPos val="l"/>
        <c:numFmt formatCode="General" sourceLinked="0"/>
        <c:tickLblPos val="nextTo"/>
        <c:crossAx val="215840256"/>
        <c:crosses val="autoZero"/>
        <c:auto val="1"/>
        <c:lblAlgn val="ctr"/>
        <c:lblOffset val="100"/>
      </c:catAx>
      <c:valAx>
        <c:axId val="215840256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extTo"/>
        <c:crossAx val="215838720"/>
        <c:crosses val="autoZero"/>
        <c:crossBetween val="between"/>
      </c:valAx>
    </c:plotArea>
    <c:plotVisOnly val="1"/>
    <c:dispBlanksAs val="gap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 - importi pro-capite'!$A$3:$A$25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Totale</c:v>
                </c:pt>
              </c:strCache>
            </c:strRef>
          </c:cat>
          <c:val>
            <c:numRef>
              <c:f>'S - importi pro-capite'!$D$29:$D$51</c:f>
              <c:numCache>
                <c:formatCode>_-* #,##0\ _€_-;\-* #,##0\ _€_-;_-* "-"??\ _€_-;_-@_-</c:formatCode>
                <c:ptCount val="22"/>
                <c:pt idx="0">
                  <c:v>148.58617889525505</c:v>
                </c:pt>
                <c:pt idx="1">
                  <c:v>894.47950924417432</c:v>
                </c:pt>
                <c:pt idx="2">
                  <c:v>145.46794220743357</c:v>
                </c:pt>
                <c:pt idx="3">
                  <c:v>352.24109840557725</c:v>
                </c:pt>
                <c:pt idx="4">
                  <c:v>70.978339179069096</c:v>
                </c:pt>
                <c:pt idx="5">
                  <c:v>95.324767916141852</c:v>
                </c:pt>
                <c:pt idx="6">
                  <c:v>295.11229130078084</c:v>
                </c:pt>
                <c:pt idx="7">
                  <c:v>248.79489915900143</c:v>
                </c:pt>
                <c:pt idx="8">
                  <c:v>409.59628940611333</c:v>
                </c:pt>
                <c:pt idx="9">
                  <c:v>249.68696638149211</c:v>
                </c:pt>
                <c:pt idx="10">
                  <c:v>238.73867792132458</c:v>
                </c:pt>
                <c:pt idx="11">
                  <c:v>161.94631549958507</c:v>
                </c:pt>
                <c:pt idx="12">
                  <c:v>86.382123495784683</c:v>
                </c:pt>
                <c:pt idx="13">
                  <c:v>203.74605952409681</c:v>
                </c:pt>
                <c:pt idx="14">
                  <c:v>146.0009174887272</c:v>
                </c:pt>
                <c:pt idx="15">
                  <c:v>247.89422357261461</c:v>
                </c:pt>
                <c:pt idx="16">
                  <c:v>123.74188017584909</c:v>
                </c:pt>
                <c:pt idx="17">
                  <c:v>306.06548895431354</c:v>
                </c:pt>
                <c:pt idx="18">
                  <c:v>601.70309806197395</c:v>
                </c:pt>
                <c:pt idx="19">
                  <c:v>211.28944824114853</c:v>
                </c:pt>
                <c:pt idx="20">
                  <c:v>198.65069051480461</c:v>
                </c:pt>
                <c:pt idx="21">
                  <c:v>295.05983438204458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15868544"/>
        <c:axId val="215870080"/>
      </c:barChart>
      <c:catAx>
        <c:axId val="215868544"/>
        <c:scaling>
          <c:orientation val="maxMin"/>
        </c:scaling>
        <c:axPos val="l"/>
        <c:numFmt formatCode="General" sourceLinked="0"/>
        <c:tickLblPos val="nextTo"/>
        <c:crossAx val="215870080"/>
        <c:crosses val="autoZero"/>
        <c:auto val="1"/>
        <c:lblAlgn val="ctr"/>
        <c:lblOffset val="100"/>
      </c:catAx>
      <c:valAx>
        <c:axId val="21587008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extTo"/>
        <c:crossAx val="215868544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 - importi pro-capite'!$A$3:$A$25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Totale</c:v>
                </c:pt>
              </c:strCache>
            </c:strRef>
          </c:cat>
          <c:val>
            <c:numRef>
              <c:f>'F - importi pro-capite'!$D$3:$D$25</c:f>
              <c:numCache>
                <c:formatCode>_-* #,##0\ _€_-;\-* #,##0\ _€_-;_-* "-"??\ _€_-;_-@_-</c:formatCode>
                <c:ptCount val="22"/>
                <c:pt idx="0">
                  <c:v>363.22273458957147</c:v>
                </c:pt>
                <c:pt idx="1">
                  <c:v>570.69107197744597</c:v>
                </c:pt>
                <c:pt idx="2">
                  <c:v>335.94358574897529</c:v>
                </c:pt>
                <c:pt idx="3">
                  <c:v>620.19950504006772</c:v>
                </c:pt>
                <c:pt idx="4">
                  <c:v>225.80428079712146</c:v>
                </c:pt>
                <c:pt idx="5">
                  <c:v>473.90384976723846</c:v>
                </c:pt>
                <c:pt idx="6">
                  <c:v>395.3457926618255</c:v>
                </c:pt>
                <c:pt idx="7">
                  <c:v>408.74532803353486</c:v>
                </c:pt>
                <c:pt idx="8">
                  <c:v>675.45878638699355</c:v>
                </c:pt>
                <c:pt idx="9">
                  <c:v>369.00078104258688</c:v>
                </c:pt>
                <c:pt idx="10">
                  <c:v>371.96536107467858</c:v>
                </c:pt>
                <c:pt idx="11">
                  <c:v>312.86742198054407</c:v>
                </c:pt>
                <c:pt idx="12">
                  <c:v>217.72754807207806</c:v>
                </c:pt>
                <c:pt idx="13">
                  <c:v>383.68836496357676</c:v>
                </c:pt>
                <c:pt idx="14">
                  <c:v>352.84941788328246</c:v>
                </c:pt>
                <c:pt idx="15">
                  <c:v>544.26621471152862</c:v>
                </c:pt>
                <c:pt idx="16">
                  <c:v>480.36752147183421</c:v>
                </c:pt>
                <c:pt idx="17">
                  <c:v>397.03596819780415</c:v>
                </c:pt>
                <c:pt idx="18">
                  <c:v>522.43068138054252</c:v>
                </c:pt>
                <c:pt idx="19">
                  <c:v>340.85802403462611</c:v>
                </c:pt>
                <c:pt idx="20">
                  <c:v>377.62370111021545</c:v>
                </c:pt>
                <c:pt idx="21">
                  <c:v>485.3674707014917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15919232"/>
        <c:axId val="215921024"/>
      </c:barChart>
      <c:catAx>
        <c:axId val="215919232"/>
        <c:scaling>
          <c:orientation val="maxMin"/>
        </c:scaling>
        <c:axPos val="l"/>
        <c:numFmt formatCode="General" sourceLinked="0"/>
        <c:tickLblPos val="nextTo"/>
        <c:crossAx val="215921024"/>
        <c:crosses val="autoZero"/>
        <c:auto val="1"/>
        <c:lblAlgn val="ctr"/>
        <c:lblOffset val="100"/>
      </c:catAx>
      <c:valAx>
        <c:axId val="215921024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extTo"/>
        <c:crossAx val="215919232"/>
        <c:crosses val="autoZero"/>
        <c:crossBetween val="between"/>
      </c:valAx>
    </c:plotArea>
    <c:plotVisOnly val="1"/>
    <c:dispBlanksAs val="gap"/>
  </c:chart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 - importi pro-capite'!$A$3:$A$25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Totale</c:v>
                </c:pt>
              </c:strCache>
            </c:strRef>
          </c:cat>
          <c:val>
            <c:numRef>
              <c:f>'F - importi pro-capite'!$D$29:$D$51</c:f>
              <c:numCache>
                <c:formatCode>_-* #,##0\ _€_-;\-* #,##0\ _€_-;_-* "-"??\ _€_-;_-@_-</c:formatCode>
                <c:ptCount val="22"/>
                <c:pt idx="0">
                  <c:v>147.50641996972902</c:v>
                </c:pt>
                <c:pt idx="1">
                  <c:v>406.09377367901362</c:v>
                </c:pt>
                <c:pt idx="2">
                  <c:v>168.33303210600729</c:v>
                </c:pt>
                <c:pt idx="3">
                  <c:v>442.74120740358035</c:v>
                </c:pt>
                <c:pt idx="4">
                  <c:v>117.42981547694167</c:v>
                </c:pt>
                <c:pt idx="5">
                  <c:v>301.77237070550302</c:v>
                </c:pt>
                <c:pt idx="6">
                  <c:v>259.01564779937706</c:v>
                </c:pt>
                <c:pt idx="7">
                  <c:v>145.41528560824594</c:v>
                </c:pt>
                <c:pt idx="8">
                  <c:v>227.73674798969978</c:v>
                </c:pt>
                <c:pt idx="9">
                  <c:v>253.01188730754686</c:v>
                </c:pt>
                <c:pt idx="10">
                  <c:v>236.53800711271066</c:v>
                </c:pt>
                <c:pt idx="11">
                  <c:v>138.479877321868</c:v>
                </c:pt>
                <c:pt idx="12">
                  <c:v>49.043201942992248</c:v>
                </c:pt>
                <c:pt idx="13">
                  <c:v>203.86731900635633</c:v>
                </c:pt>
                <c:pt idx="14">
                  <c:v>165.81657252505835</c:v>
                </c:pt>
                <c:pt idx="15">
                  <c:v>237.81040663432123</c:v>
                </c:pt>
                <c:pt idx="16">
                  <c:v>124.77091972432179</c:v>
                </c:pt>
                <c:pt idx="17">
                  <c:v>343.24457344620248</c:v>
                </c:pt>
                <c:pt idx="18">
                  <c:v>395.71366002268297</c:v>
                </c:pt>
                <c:pt idx="19">
                  <c:v>180.99793213374485</c:v>
                </c:pt>
                <c:pt idx="20">
                  <c:v>181.31798586562459</c:v>
                </c:pt>
                <c:pt idx="21">
                  <c:v>260.21910377294262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17538560"/>
        <c:axId val="217540096"/>
      </c:barChart>
      <c:catAx>
        <c:axId val="217538560"/>
        <c:scaling>
          <c:orientation val="maxMin"/>
        </c:scaling>
        <c:axPos val="l"/>
        <c:numFmt formatCode="General" sourceLinked="0"/>
        <c:tickLblPos val="nextTo"/>
        <c:crossAx val="217540096"/>
        <c:crosses val="autoZero"/>
        <c:auto val="1"/>
        <c:lblAlgn val="ctr"/>
        <c:lblOffset val="100"/>
      </c:catAx>
      <c:valAx>
        <c:axId val="217540096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extTo"/>
        <c:crossAx val="217538560"/>
        <c:crosses val="autoZero"/>
        <c:crossBetween val="between"/>
      </c:valAx>
    </c:plotArea>
    <c:plotVisOnly val="1"/>
    <c:dispBlanksAs val="gap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C0000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ribassi'!$A$2:$A$24</c:f>
              <c:strCache>
                <c:ptCount val="23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Territorio Nazionale</c:v>
                </c:pt>
                <c:pt idx="22">
                  <c:v>Total</c:v>
                </c:pt>
              </c:strCache>
            </c:strRef>
          </c:cat>
          <c:val>
            <c:numRef>
              <c:f>'grafici ribassi'!$B$2:$B$24</c:f>
              <c:numCache>
                <c:formatCode>_-* #,##0.0\ _€_-;\-* #,##0.0\ _€_-;_-* "-"??\ _€_-;_-@_-</c:formatCode>
                <c:ptCount val="23"/>
                <c:pt idx="0">
                  <c:v>49.8</c:v>
                </c:pt>
                <c:pt idx="1">
                  <c:v>19.8</c:v>
                </c:pt>
                <c:pt idx="2">
                  <c:v>33.799999999999997</c:v>
                </c:pt>
                <c:pt idx="3">
                  <c:v>5.0999999999999996</c:v>
                </c:pt>
                <c:pt idx="4">
                  <c:v>30.3</c:v>
                </c:pt>
                <c:pt idx="5">
                  <c:v>33.200000000000003</c:v>
                </c:pt>
                <c:pt idx="6">
                  <c:v>18.8</c:v>
                </c:pt>
                <c:pt idx="7">
                  <c:v>17.8</c:v>
                </c:pt>
                <c:pt idx="8">
                  <c:v>20.3</c:v>
                </c:pt>
                <c:pt idx="9">
                  <c:v>26.2</c:v>
                </c:pt>
                <c:pt idx="10">
                  <c:v>29.1</c:v>
                </c:pt>
                <c:pt idx="11">
                  <c:v>31.2</c:v>
                </c:pt>
                <c:pt idx="12">
                  <c:v>29.8</c:v>
                </c:pt>
                <c:pt idx="13">
                  <c:v>31.5</c:v>
                </c:pt>
                <c:pt idx="14">
                  <c:v>36.200000000000003</c:v>
                </c:pt>
                <c:pt idx="15">
                  <c:v>30.9</c:v>
                </c:pt>
                <c:pt idx="16">
                  <c:v>66.599999999999994</c:v>
                </c:pt>
                <c:pt idx="17">
                  <c:v>25.4</c:v>
                </c:pt>
                <c:pt idx="18">
                  <c:v>25.8</c:v>
                </c:pt>
                <c:pt idx="19">
                  <c:v>42.2</c:v>
                </c:pt>
                <c:pt idx="20">
                  <c:v>18.8</c:v>
                </c:pt>
                <c:pt idx="21">
                  <c:v>8.1</c:v>
                </c:pt>
                <c:pt idx="22">
                  <c:v>30.2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19478656"/>
        <c:axId val="219488640"/>
      </c:barChart>
      <c:catAx>
        <c:axId val="219478656"/>
        <c:scaling>
          <c:orientation val="maxMin"/>
        </c:scaling>
        <c:axPos val="l"/>
        <c:numFmt formatCode="General" sourceLinked="0"/>
        <c:tickLblPos val="nextTo"/>
        <c:crossAx val="219488640"/>
        <c:crosses val="autoZero"/>
        <c:auto val="1"/>
        <c:lblAlgn val="ctr"/>
        <c:lblOffset val="100"/>
      </c:catAx>
      <c:valAx>
        <c:axId val="219488640"/>
        <c:scaling>
          <c:orientation val="minMax"/>
        </c:scaling>
        <c:delete val="1"/>
        <c:axPos val="t"/>
        <c:majorGridlines/>
        <c:numFmt formatCode="_-* #,##0.0\ _€_-;\-* #,##0.0\ _€_-;_-* &quot;-&quot;??\ _€_-;_-@_-" sourceLinked="1"/>
        <c:tickLblPos val="nextTo"/>
        <c:crossAx val="219478656"/>
        <c:crosses val="autoZero"/>
        <c:crossBetween val="between"/>
      </c:valAx>
    </c:plotArea>
    <c:plotVisOnly val="1"/>
    <c:dispBlanksAs val="gap"/>
  </c:chart>
  <c:txPr>
    <a:bodyPr/>
    <a:lstStyle/>
    <a:p>
      <a:pPr>
        <a:defRPr sz="800"/>
      </a:pPr>
      <a:endParaRPr lang="it-IT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ribassi'!$A$26:$A$48</c:f>
              <c:strCache>
                <c:ptCount val="23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Ambito Nazionale</c:v>
                </c:pt>
                <c:pt idx="22">
                  <c:v>Total</c:v>
                </c:pt>
              </c:strCache>
            </c:strRef>
          </c:cat>
          <c:val>
            <c:numRef>
              <c:f>'grafici ribassi'!$B$26:$B$48</c:f>
              <c:numCache>
                <c:formatCode>0.0</c:formatCode>
                <c:ptCount val="23"/>
                <c:pt idx="0">
                  <c:v>20</c:v>
                </c:pt>
                <c:pt idx="1">
                  <c:v>20.9</c:v>
                </c:pt>
                <c:pt idx="2">
                  <c:v>21.3</c:v>
                </c:pt>
                <c:pt idx="3">
                  <c:v>23.7</c:v>
                </c:pt>
                <c:pt idx="4">
                  <c:v>19</c:v>
                </c:pt>
                <c:pt idx="5">
                  <c:v>22.3</c:v>
                </c:pt>
                <c:pt idx="6">
                  <c:v>20.3</c:v>
                </c:pt>
                <c:pt idx="7">
                  <c:v>22.2</c:v>
                </c:pt>
                <c:pt idx="8">
                  <c:v>25.9</c:v>
                </c:pt>
                <c:pt idx="9">
                  <c:v>20.399999999999999</c:v>
                </c:pt>
                <c:pt idx="10">
                  <c:v>22.7</c:v>
                </c:pt>
                <c:pt idx="11">
                  <c:v>18.899999999999999</c:v>
                </c:pt>
                <c:pt idx="12">
                  <c:v>15.6</c:v>
                </c:pt>
                <c:pt idx="13">
                  <c:v>23.4</c:v>
                </c:pt>
                <c:pt idx="14">
                  <c:v>22.6</c:v>
                </c:pt>
                <c:pt idx="15">
                  <c:v>20.399999999999999</c:v>
                </c:pt>
                <c:pt idx="16">
                  <c:v>23.9</c:v>
                </c:pt>
                <c:pt idx="17">
                  <c:v>20.399999999999999</c:v>
                </c:pt>
                <c:pt idx="18">
                  <c:v>20.100000000000001</c:v>
                </c:pt>
                <c:pt idx="19">
                  <c:v>20.9</c:v>
                </c:pt>
                <c:pt idx="20">
                  <c:v>21.2</c:v>
                </c:pt>
                <c:pt idx="21">
                  <c:v>28.5</c:v>
                </c:pt>
                <c:pt idx="22">
                  <c:v>22.4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19516928"/>
        <c:axId val="219518464"/>
      </c:barChart>
      <c:catAx>
        <c:axId val="219516928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219518464"/>
        <c:crosses val="autoZero"/>
        <c:auto val="1"/>
        <c:lblAlgn val="ctr"/>
        <c:lblOffset val="100"/>
      </c:catAx>
      <c:valAx>
        <c:axId val="219518464"/>
        <c:scaling>
          <c:orientation val="minMax"/>
        </c:scaling>
        <c:delete val="1"/>
        <c:axPos val="t"/>
        <c:majorGridlines/>
        <c:numFmt formatCode="0.0" sourceLinked="1"/>
        <c:tickLblPos val="nextTo"/>
        <c:crossAx val="219516928"/>
        <c:crosses val="autoZero"/>
        <c:crossBetween val="between"/>
      </c:valAx>
    </c:plotArea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rgbClr val="C0000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'grafici ribassi'!$A$50:$A$72</c:f>
              <c:strCache>
                <c:ptCount val="23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Ambito Nazionale</c:v>
                </c:pt>
                <c:pt idx="22">
                  <c:v>Total</c:v>
                </c:pt>
              </c:strCache>
            </c:strRef>
          </c:cat>
          <c:val>
            <c:numRef>
              <c:f>'grafici ribassi'!$B$50:$B$72</c:f>
              <c:numCache>
                <c:formatCode>0.0</c:formatCode>
                <c:ptCount val="23"/>
                <c:pt idx="0">
                  <c:v>32.799999999999997</c:v>
                </c:pt>
                <c:pt idx="1">
                  <c:v>16.3</c:v>
                </c:pt>
                <c:pt idx="2">
                  <c:v>27</c:v>
                </c:pt>
                <c:pt idx="3">
                  <c:v>20.2</c:v>
                </c:pt>
                <c:pt idx="4">
                  <c:v>27</c:v>
                </c:pt>
                <c:pt idx="5">
                  <c:v>22</c:v>
                </c:pt>
                <c:pt idx="6">
                  <c:v>23.1</c:v>
                </c:pt>
                <c:pt idx="7">
                  <c:v>31</c:v>
                </c:pt>
                <c:pt idx="8">
                  <c:v>23.7</c:v>
                </c:pt>
                <c:pt idx="9">
                  <c:v>26.8</c:v>
                </c:pt>
                <c:pt idx="10">
                  <c:v>23.9</c:v>
                </c:pt>
                <c:pt idx="11">
                  <c:v>22.4</c:v>
                </c:pt>
                <c:pt idx="12">
                  <c:v>22.6</c:v>
                </c:pt>
                <c:pt idx="13">
                  <c:v>27.2</c:v>
                </c:pt>
                <c:pt idx="14">
                  <c:v>23.4</c:v>
                </c:pt>
                <c:pt idx="15">
                  <c:v>25.3</c:v>
                </c:pt>
                <c:pt idx="16">
                  <c:v>25.2</c:v>
                </c:pt>
                <c:pt idx="17">
                  <c:v>31.1</c:v>
                </c:pt>
                <c:pt idx="18">
                  <c:v>23.3</c:v>
                </c:pt>
                <c:pt idx="19">
                  <c:v>35.200000000000003</c:v>
                </c:pt>
                <c:pt idx="20">
                  <c:v>21.7</c:v>
                </c:pt>
                <c:pt idx="21">
                  <c:v>23.1</c:v>
                </c:pt>
                <c:pt idx="22">
                  <c:v>25.1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20218496"/>
        <c:axId val="220220032"/>
      </c:barChart>
      <c:catAx>
        <c:axId val="220218496"/>
        <c:scaling>
          <c:orientation val="maxMin"/>
        </c:scaling>
        <c:axPos val="l"/>
        <c:numFmt formatCode="General" sourceLinked="0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220220032"/>
        <c:crosses val="autoZero"/>
        <c:auto val="1"/>
        <c:lblAlgn val="ctr"/>
        <c:lblOffset val="100"/>
      </c:catAx>
      <c:valAx>
        <c:axId val="220220032"/>
        <c:scaling>
          <c:orientation val="minMax"/>
        </c:scaling>
        <c:delete val="1"/>
        <c:axPos val="t"/>
        <c:majorGridlines/>
        <c:numFmt formatCode="0.0" sourceLinked="1"/>
        <c:tickLblPos val="nextTo"/>
        <c:crossAx val="220218496"/>
        <c:crosses val="autoZero"/>
        <c:crossBetween val="between"/>
      </c:valAx>
    </c:plotArea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Scostamenti tempi-costi'!$A$4:$A$26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</c:v>
                </c:pt>
              </c:strCache>
            </c:strRef>
          </c:cat>
          <c:val>
            <c:numRef>
              <c:f>'L - Scostamenti tempi-costi'!$I$4:$I$26</c:f>
              <c:numCache>
                <c:formatCode>0.0</c:formatCode>
                <c:ptCount val="22"/>
                <c:pt idx="0">
                  <c:v>56.7</c:v>
                </c:pt>
                <c:pt idx="1">
                  <c:v>37</c:v>
                </c:pt>
                <c:pt idx="2">
                  <c:v>37</c:v>
                </c:pt>
                <c:pt idx="3">
                  <c:v>51.4</c:v>
                </c:pt>
                <c:pt idx="4">
                  <c:v>59.1</c:v>
                </c:pt>
                <c:pt idx="5">
                  <c:v>42.2</c:v>
                </c:pt>
                <c:pt idx="6">
                  <c:v>40.9</c:v>
                </c:pt>
                <c:pt idx="7">
                  <c:v>63</c:v>
                </c:pt>
                <c:pt idx="8">
                  <c:v>42.4</c:v>
                </c:pt>
                <c:pt idx="9">
                  <c:v>41.5</c:v>
                </c:pt>
                <c:pt idx="10">
                  <c:v>37.6</c:v>
                </c:pt>
                <c:pt idx="11">
                  <c:v>46.4</c:v>
                </c:pt>
                <c:pt idx="12">
                  <c:v>48.7</c:v>
                </c:pt>
                <c:pt idx="13">
                  <c:v>49.3</c:v>
                </c:pt>
                <c:pt idx="14">
                  <c:v>47.6</c:v>
                </c:pt>
                <c:pt idx="15">
                  <c:v>51.2</c:v>
                </c:pt>
                <c:pt idx="16">
                  <c:v>59.2</c:v>
                </c:pt>
                <c:pt idx="17">
                  <c:v>49.4</c:v>
                </c:pt>
                <c:pt idx="18">
                  <c:v>58.3</c:v>
                </c:pt>
                <c:pt idx="19">
                  <c:v>47.6</c:v>
                </c:pt>
                <c:pt idx="20">
                  <c:v>48.7</c:v>
                </c:pt>
                <c:pt idx="21">
                  <c:v>47.4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D1-4F48-AB7D-53DAFAC3EAEC}"/>
            </c:ext>
          </c:extLst>
        </c:ser>
        <c:gapWidth val="50"/>
        <c:axId val="196744704"/>
        <c:axId val="196746240"/>
      </c:barChart>
      <c:catAx>
        <c:axId val="196744704"/>
        <c:scaling>
          <c:orientation val="maxMin"/>
        </c:scaling>
        <c:axPos val="l"/>
        <c:numFmt formatCode="General" sourceLinked="1"/>
        <c:tickLblPos val="nextTo"/>
        <c:crossAx val="196746240"/>
        <c:crosses val="autoZero"/>
        <c:auto val="1"/>
        <c:lblAlgn val="ctr"/>
        <c:lblOffset val="100"/>
      </c:catAx>
      <c:valAx>
        <c:axId val="196746240"/>
        <c:scaling>
          <c:orientation val="minMax"/>
        </c:scaling>
        <c:delete val="1"/>
        <c:axPos val="t"/>
        <c:majorGridlines/>
        <c:numFmt formatCode="0.0" sourceLinked="1"/>
        <c:tickLblPos val="nextTo"/>
        <c:crossAx val="196744704"/>
        <c:crosses val="autoZero"/>
        <c:crossBetween val="between"/>
      </c:valAx>
    </c:plotArea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tx>
            <c:v>Regioni</c:v>
          </c:tx>
          <c:spPr>
            <a:solidFill>
              <a:srgbClr val="C0000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Scostamenti tempi-costi'!$A$30:$A$52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</c:v>
                </c:pt>
              </c:strCache>
            </c:strRef>
          </c:cat>
          <c:val>
            <c:numRef>
              <c:f>'L - Scostamenti tempi-costi'!$I$30:$I$52</c:f>
              <c:numCache>
                <c:formatCode>0.0</c:formatCode>
                <c:ptCount val="22"/>
                <c:pt idx="0">
                  <c:v>55.8</c:v>
                </c:pt>
                <c:pt idx="1">
                  <c:v>48.9</c:v>
                </c:pt>
                <c:pt idx="2">
                  <c:v>55.4</c:v>
                </c:pt>
                <c:pt idx="3">
                  <c:v>65.5</c:v>
                </c:pt>
                <c:pt idx="4">
                  <c:v>55.7</c:v>
                </c:pt>
                <c:pt idx="5">
                  <c:v>52.7</c:v>
                </c:pt>
                <c:pt idx="6">
                  <c:v>53.4</c:v>
                </c:pt>
                <c:pt idx="7">
                  <c:v>64.400000000000006</c:v>
                </c:pt>
                <c:pt idx="8">
                  <c:v>44.6</c:v>
                </c:pt>
                <c:pt idx="9">
                  <c:v>75.8</c:v>
                </c:pt>
                <c:pt idx="10">
                  <c:v>57.6</c:v>
                </c:pt>
                <c:pt idx="11">
                  <c:v>59.1</c:v>
                </c:pt>
                <c:pt idx="12">
                  <c:v>58</c:v>
                </c:pt>
                <c:pt idx="13">
                  <c:v>56.3</c:v>
                </c:pt>
                <c:pt idx="14">
                  <c:v>59.5</c:v>
                </c:pt>
                <c:pt idx="15">
                  <c:v>60.4</c:v>
                </c:pt>
                <c:pt idx="16">
                  <c:v>54</c:v>
                </c:pt>
                <c:pt idx="17">
                  <c:v>57.1</c:v>
                </c:pt>
                <c:pt idx="18">
                  <c:v>61.8</c:v>
                </c:pt>
                <c:pt idx="19">
                  <c:v>60.7</c:v>
                </c:pt>
                <c:pt idx="20">
                  <c:v>54.6</c:v>
                </c:pt>
                <c:pt idx="21">
                  <c:v>56.4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3C-409D-BB65-8E81A81DCB3F}"/>
            </c:ext>
          </c:extLst>
        </c:ser>
        <c:gapWidth val="50"/>
        <c:axId val="196762240"/>
        <c:axId val="196788608"/>
      </c:barChart>
      <c:catAx>
        <c:axId val="196762240"/>
        <c:scaling>
          <c:orientation val="maxMin"/>
        </c:scaling>
        <c:axPos val="l"/>
        <c:numFmt formatCode="General" sourceLinked="1"/>
        <c:tickLblPos val="nextTo"/>
        <c:crossAx val="196788608"/>
        <c:crosses val="autoZero"/>
        <c:auto val="1"/>
        <c:lblAlgn val="ctr"/>
        <c:lblOffset val="100"/>
      </c:catAx>
      <c:valAx>
        <c:axId val="196788608"/>
        <c:scaling>
          <c:orientation val="minMax"/>
        </c:scaling>
        <c:delete val="1"/>
        <c:axPos val="t"/>
        <c:majorGridlines/>
        <c:numFmt formatCode="0.0" sourceLinked="1"/>
        <c:tickLblPos val="nextTo"/>
        <c:crossAx val="196762240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'totale settori'!$B$29:$H$29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Lavori!$B$53:$H$53</c:f>
              <c:numCache>
                <c:formatCode>_-* #,##0\ _€_-;\-* #,##0\ _€_-;_-* "-"??\ _€_-;_-@_-</c:formatCode>
                <c:ptCount val="7"/>
                <c:pt idx="0">
                  <c:v>21889028364</c:v>
                </c:pt>
                <c:pt idx="1">
                  <c:v>19933115035</c:v>
                </c:pt>
                <c:pt idx="2">
                  <c:v>24006539869</c:v>
                </c:pt>
                <c:pt idx="3">
                  <c:v>21625353493</c:v>
                </c:pt>
                <c:pt idx="4">
                  <c:v>16271509436</c:v>
                </c:pt>
                <c:pt idx="5">
                  <c:v>17542927397</c:v>
                </c:pt>
                <c:pt idx="6">
                  <c:v>28091363170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DD1F-4FBF-BA6A-1FCAFA25FD43}"/>
            </c:ext>
          </c:extLst>
        </c:ser>
        <c:marker val="1"/>
        <c:axId val="192059264"/>
        <c:axId val="192060800"/>
      </c:lineChart>
      <c:catAx>
        <c:axId val="192059264"/>
        <c:scaling>
          <c:orientation val="minMax"/>
        </c:scaling>
        <c:axPos val="b"/>
        <c:numFmt formatCode="General" sourceLinked="1"/>
        <c:tickLblPos val="nextTo"/>
        <c:crossAx val="192060800"/>
        <c:crosses val="autoZero"/>
        <c:auto val="1"/>
        <c:lblAlgn val="ctr"/>
        <c:lblOffset val="100"/>
      </c:catAx>
      <c:valAx>
        <c:axId val="192060800"/>
        <c:scaling>
          <c:orientation val="minMax"/>
        </c:scaling>
        <c:delete val="1"/>
        <c:axPos val="l"/>
        <c:majorGridlines/>
        <c:numFmt formatCode="_-* #,##0\ _€_-;\-* #,##0\ _€_-;_-* &quot;-&quot;??\ _€_-;_-@_-" sourceLinked="1"/>
        <c:tickLblPos val="nextTo"/>
        <c:crossAx val="192059264"/>
        <c:crosses val="autoZero"/>
        <c:crossBetween val="between"/>
      </c:valAx>
    </c:plotArea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tx>
            <c:v>Regioni</c:v>
          </c:tx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Scostamenti tempi-costi'!$A$4:$A$26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</c:v>
                </c:pt>
              </c:strCache>
            </c:strRef>
          </c:cat>
          <c:val>
            <c:numRef>
              <c:f>'L - Scostamenti tempi-costi'!$I$57:$I$79</c:f>
              <c:numCache>
                <c:formatCode>0.0</c:formatCode>
                <c:ptCount val="22"/>
                <c:pt idx="0">
                  <c:v>13.1</c:v>
                </c:pt>
                <c:pt idx="1">
                  <c:v>4</c:v>
                </c:pt>
                <c:pt idx="2">
                  <c:v>5.5</c:v>
                </c:pt>
                <c:pt idx="3">
                  <c:v>14</c:v>
                </c:pt>
                <c:pt idx="4">
                  <c:v>9.6</c:v>
                </c:pt>
                <c:pt idx="5">
                  <c:v>8.4</c:v>
                </c:pt>
                <c:pt idx="6">
                  <c:v>6.1</c:v>
                </c:pt>
                <c:pt idx="7">
                  <c:v>11.2</c:v>
                </c:pt>
                <c:pt idx="8">
                  <c:v>7.4</c:v>
                </c:pt>
                <c:pt idx="9">
                  <c:v>7.6</c:v>
                </c:pt>
                <c:pt idx="10">
                  <c:v>5.5</c:v>
                </c:pt>
                <c:pt idx="11">
                  <c:v>8.4</c:v>
                </c:pt>
                <c:pt idx="12">
                  <c:v>5.3</c:v>
                </c:pt>
                <c:pt idx="13">
                  <c:v>9.6999999999999993</c:v>
                </c:pt>
                <c:pt idx="14">
                  <c:v>8.5</c:v>
                </c:pt>
                <c:pt idx="15">
                  <c:v>9.1</c:v>
                </c:pt>
                <c:pt idx="16">
                  <c:v>10.4</c:v>
                </c:pt>
                <c:pt idx="17">
                  <c:v>9</c:v>
                </c:pt>
                <c:pt idx="18">
                  <c:v>11.2</c:v>
                </c:pt>
                <c:pt idx="19">
                  <c:v>9.9</c:v>
                </c:pt>
                <c:pt idx="20">
                  <c:v>7.9</c:v>
                </c:pt>
                <c:pt idx="21">
                  <c:v>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E3-4536-B622-4BBDAC376342}"/>
            </c:ext>
          </c:extLst>
        </c:ser>
        <c:gapWidth val="50"/>
        <c:axId val="220233728"/>
        <c:axId val="220235264"/>
      </c:barChart>
      <c:catAx>
        <c:axId val="220233728"/>
        <c:scaling>
          <c:orientation val="maxMin"/>
        </c:scaling>
        <c:axPos val="l"/>
        <c:numFmt formatCode="General" sourceLinked="1"/>
        <c:tickLblPos val="nextTo"/>
        <c:crossAx val="220235264"/>
        <c:crosses val="autoZero"/>
        <c:auto val="1"/>
        <c:lblAlgn val="ctr"/>
        <c:lblOffset val="100"/>
      </c:catAx>
      <c:valAx>
        <c:axId val="220235264"/>
        <c:scaling>
          <c:orientation val="minMax"/>
        </c:scaling>
        <c:delete val="1"/>
        <c:axPos val="t"/>
        <c:majorGridlines/>
        <c:numFmt formatCode="0.0" sourceLinked="1"/>
        <c:tickLblPos val="nextTo"/>
        <c:crossAx val="220233728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tx>
            <c:v>Regioni</c:v>
          </c:tx>
          <c:spPr>
            <a:solidFill>
              <a:srgbClr val="C00000"/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Scostamenti tempi-costi'!$A$4:$A$26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</c:v>
                </c:pt>
              </c:strCache>
            </c:strRef>
          </c:cat>
          <c:val>
            <c:numRef>
              <c:f>'L - Scostamenti tempi-costi'!$I$84:$I$106</c:f>
              <c:numCache>
                <c:formatCode>0.0</c:formatCode>
                <c:ptCount val="22"/>
                <c:pt idx="0">
                  <c:v>61.9</c:v>
                </c:pt>
                <c:pt idx="1">
                  <c:v>50.8</c:v>
                </c:pt>
                <c:pt idx="2">
                  <c:v>59.7</c:v>
                </c:pt>
                <c:pt idx="3">
                  <c:v>96.9</c:v>
                </c:pt>
                <c:pt idx="4">
                  <c:v>57.3</c:v>
                </c:pt>
                <c:pt idx="5">
                  <c:v>49.9</c:v>
                </c:pt>
                <c:pt idx="6">
                  <c:v>47.5</c:v>
                </c:pt>
                <c:pt idx="7">
                  <c:v>51.4</c:v>
                </c:pt>
                <c:pt idx="8">
                  <c:v>40</c:v>
                </c:pt>
                <c:pt idx="9">
                  <c:v>63.7</c:v>
                </c:pt>
                <c:pt idx="10">
                  <c:v>53</c:v>
                </c:pt>
                <c:pt idx="11">
                  <c:v>57.8</c:v>
                </c:pt>
                <c:pt idx="12">
                  <c:v>63.1</c:v>
                </c:pt>
                <c:pt idx="13">
                  <c:v>47.5</c:v>
                </c:pt>
                <c:pt idx="14">
                  <c:v>59.4</c:v>
                </c:pt>
                <c:pt idx="15">
                  <c:v>60.7</c:v>
                </c:pt>
                <c:pt idx="16">
                  <c:v>35.6</c:v>
                </c:pt>
                <c:pt idx="17">
                  <c:v>54</c:v>
                </c:pt>
                <c:pt idx="18">
                  <c:v>71.900000000000006</c:v>
                </c:pt>
                <c:pt idx="19">
                  <c:v>60.9</c:v>
                </c:pt>
                <c:pt idx="20">
                  <c:v>47.8</c:v>
                </c:pt>
                <c:pt idx="21">
                  <c:v>53.7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15-4A15-B1BB-3BCAEEA2F7CC}"/>
            </c:ext>
          </c:extLst>
        </c:ser>
        <c:gapWidth val="50"/>
        <c:axId val="220144768"/>
        <c:axId val="220146304"/>
      </c:barChart>
      <c:catAx>
        <c:axId val="220144768"/>
        <c:scaling>
          <c:orientation val="maxMin"/>
        </c:scaling>
        <c:axPos val="l"/>
        <c:numFmt formatCode="General" sourceLinked="1"/>
        <c:tickLblPos val="nextTo"/>
        <c:crossAx val="220146304"/>
        <c:crosses val="autoZero"/>
        <c:auto val="1"/>
        <c:lblAlgn val="ctr"/>
        <c:lblOffset val="100"/>
      </c:catAx>
      <c:valAx>
        <c:axId val="220146304"/>
        <c:scaling>
          <c:orientation val="minMax"/>
        </c:scaling>
        <c:delete val="1"/>
        <c:axPos val="t"/>
        <c:majorGridlines/>
        <c:numFmt formatCode="0.0" sourceLinked="1"/>
        <c:tickLblPos val="nextTo"/>
        <c:crossAx val="220144768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autoTitleDeleted val="1"/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Scost ribassi e risparmi'!$A$4:$A$26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</c:v>
                </c:pt>
              </c:strCache>
            </c:strRef>
          </c:cat>
          <c:val>
            <c:numRef>
              <c:f>'L - Scost ribassi e risparmi'!$D$4:$D$26</c:f>
              <c:numCache>
                <c:formatCode>0.0</c:formatCode>
                <c:ptCount val="22"/>
                <c:pt idx="0">
                  <c:v>7.3</c:v>
                </c:pt>
                <c:pt idx="1">
                  <c:v>20.3</c:v>
                </c:pt>
                <c:pt idx="2">
                  <c:v>22.4</c:v>
                </c:pt>
                <c:pt idx="3">
                  <c:v>-0.3</c:v>
                </c:pt>
                <c:pt idx="4">
                  <c:v>16.3</c:v>
                </c:pt>
                <c:pt idx="5">
                  <c:v>16.8</c:v>
                </c:pt>
                <c:pt idx="6">
                  <c:v>11.7</c:v>
                </c:pt>
                <c:pt idx="7">
                  <c:v>5.3</c:v>
                </c:pt>
                <c:pt idx="8">
                  <c:v>20.6</c:v>
                </c:pt>
                <c:pt idx="9">
                  <c:v>13.3</c:v>
                </c:pt>
                <c:pt idx="10">
                  <c:v>16.399999999999999</c:v>
                </c:pt>
                <c:pt idx="11">
                  <c:v>10.4</c:v>
                </c:pt>
                <c:pt idx="12">
                  <c:v>10.5</c:v>
                </c:pt>
                <c:pt idx="13">
                  <c:v>20.100000000000001</c:v>
                </c:pt>
                <c:pt idx="14">
                  <c:v>14</c:v>
                </c:pt>
                <c:pt idx="15">
                  <c:v>11.3</c:v>
                </c:pt>
                <c:pt idx="16">
                  <c:v>16.3</c:v>
                </c:pt>
                <c:pt idx="17">
                  <c:v>13.9</c:v>
                </c:pt>
                <c:pt idx="18">
                  <c:v>7.5</c:v>
                </c:pt>
                <c:pt idx="19">
                  <c:v>10.7</c:v>
                </c:pt>
                <c:pt idx="20">
                  <c:v>11.5</c:v>
                </c:pt>
                <c:pt idx="21">
                  <c:v>13.9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D1-4F48-AB7D-53DAFAC3EAEC}"/>
            </c:ext>
          </c:extLst>
        </c:ser>
        <c:gapWidth val="50"/>
        <c:axId val="227477760"/>
        <c:axId val="227483648"/>
      </c:barChart>
      <c:catAx>
        <c:axId val="227477760"/>
        <c:scaling>
          <c:orientation val="maxMin"/>
        </c:scaling>
        <c:axPos val="l"/>
        <c:numFmt formatCode="General" sourceLinked="1"/>
        <c:tickLblPos val="nextTo"/>
        <c:crossAx val="227483648"/>
        <c:crosses val="autoZero"/>
        <c:auto val="1"/>
        <c:lblAlgn val="ctr"/>
        <c:lblOffset val="100"/>
      </c:catAx>
      <c:valAx>
        <c:axId val="227483648"/>
        <c:scaling>
          <c:orientation val="minMax"/>
        </c:scaling>
        <c:delete val="1"/>
        <c:axPos val="t"/>
        <c:majorGridlines/>
        <c:numFmt formatCode="0.0" sourceLinked="1"/>
        <c:tickLblPos val="nextTo"/>
        <c:crossAx val="227477760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'totale settori'!$B$29:$H$29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Servizi!$B$53:$H$53</c:f>
              <c:numCache>
                <c:formatCode>_-* #,##0\ _€_-;\-* #,##0\ _€_-;_-* "-"??\ _€_-;_-@_-</c:formatCode>
                <c:ptCount val="7"/>
                <c:pt idx="0">
                  <c:v>33777411263</c:v>
                </c:pt>
                <c:pt idx="1">
                  <c:v>45653086309</c:v>
                </c:pt>
                <c:pt idx="2">
                  <c:v>39302054807</c:v>
                </c:pt>
                <c:pt idx="3">
                  <c:v>53808536634</c:v>
                </c:pt>
                <c:pt idx="4">
                  <c:v>44557620270</c:v>
                </c:pt>
                <c:pt idx="5">
                  <c:v>50550892395</c:v>
                </c:pt>
                <c:pt idx="6">
                  <c:v>58924788928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A912-48F1-BFDA-72923D40B637}"/>
            </c:ext>
          </c:extLst>
        </c:ser>
        <c:marker val="1"/>
        <c:axId val="192400768"/>
        <c:axId val="192410752"/>
      </c:lineChart>
      <c:catAx>
        <c:axId val="192400768"/>
        <c:scaling>
          <c:orientation val="minMax"/>
        </c:scaling>
        <c:axPos val="b"/>
        <c:numFmt formatCode="General" sourceLinked="1"/>
        <c:tickLblPos val="nextTo"/>
        <c:crossAx val="192410752"/>
        <c:crosses val="autoZero"/>
        <c:auto val="1"/>
        <c:lblAlgn val="ctr"/>
        <c:lblOffset val="100"/>
      </c:catAx>
      <c:valAx>
        <c:axId val="192410752"/>
        <c:scaling>
          <c:orientation val="minMax"/>
        </c:scaling>
        <c:delete val="1"/>
        <c:axPos val="l"/>
        <c:majorGridlines/>
        <c:numFmt formatCode="_-* #,##0\ _€_-;\-* #,##0\ _€_-;_-* &quot;-&quot;??\ _€_-;_-@_-" sourceLinked="1"/>
        <c:tickLblPos val="nextTo"/>
        <c:crossAx val="192400768"/>
        <c:crosses val="autoZero"/>
        <c:crossBetween val="between"/>
      </c:valAx>
    </c:plotArea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'totale settori'!$B$29:$H$29</c:f>
              <c:numCache>
                <c:formatCode>General</c:formatCod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numCache>
            </c:numRef>
          </c:cat>
          <c:val>
            <c:numRef>
              <c:f>Forniture!$B$53:$H$53</c:f>
              <c:numCache>
                <c:formatCode>_-* #,##0\ _€_-;\-* #,##0\ _€_-;_-* "-"??\ _€_-;_-@_-</c:formatCode>
                <c:ptCount val="7"/>
                <c:pt idx="0">
                  <c:v>21923923191</c:v>
                </c:pt>
                <c:pt idx="1">
                  <c:v>21321803462</c:v>
                </c:pt>
                <c:pt idx="2">
                  <c:v>21060350180</c:v>
                </c:pt>
                <c:pt idx="3">
                  <c:v>27518611469</c:v>
                </c:pt>
                <c:pt idx="4">
                  <c:v>28818611851</c:v>
                </c:pt>
                <c:pt idx="5">
                  <c:v>39655301768</c:v>
                </c:pt>
                <c:pt idx="6">
                  <c:v>45558417776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05A-488B-9C7A-52098E16A9F0}"/>
            </c:ext>
          </c:extLst>
        </c:ser>
        <c:marker val="1"/>
        <c:axId val="192451712"/>
        <c:axId val="192453248"/>
      </c:lineChart>
      <c:catAx>
        <c:axId val="192451712"/>
        <c:scaling>
          <c:orientation val="minMax"/>
        </c:scaling>
        <c:axPos val="b"/>
        <c:numFmt formatCode="General" sourceLinked="1"/>
        <c:tickLblPos val="nextTo"/>
        <c:crossAx val="192453248"/>
        <c:crosses val="autoZero"/>
        <c:auto val="1"/>
        <c:lblAlgn val="ctr"/>
        <c:lblOffset val="100"/>
      </c:catAx>
      <c:valAx>
        <c:axId val="192453248"/>
        <c:scaling>
          <c:orientation val="minMax"/>
        </c:scaling>
        <c:delete val="1"/>
        <c:axPos val="l"/>
        <c:majorGridlines/>
        <c:numFmt formatCode="_-* #,##0\ _€_-;\-* #,##0\ _€_-;_-* &quot;-&quot;??\ _€_-;_-@_-" sourceLinked="1"/>
        <c:tickLblPos val="nextTo"/>
        <c:crossAx val="192451712"/>
        <c:crosses val="autoZero"/>
        <c:crossBetween val="between"/>
      </c:valAx>
    </c:plotArea>
    <c:plotVisOnly val="1"/>
    <c:dispBlanksAs val="gap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'forniture non sanitarie'!$B$29:$H$29</c:f>
              <c:strCach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strCache>
            </c:strRef>
          </c:cat>
          <c:val>
            <c:numRef>
              <c:f>'forniture non sanitarie'!$B$53:$H$53</c:f>
              <c:numCache>
                <c:formatCode>_-* #,##0\ _€_-;\-* #,##0\ _€_-;_-* "-"??\ _€_-;_-@_-</c:formatCode>
                <c:ptCount val="7"/>
                <c:pt idx="0">
                  <c:v>12956700320</c:v>
                </c:pt>
                <c:pt idx="1">
                  <c:v>11100586760</c:v>
                </c:pt>
                <c:pt idx="2">
                  <c:v>11357070462</c:v>
                </c:pt>
                <c:pt idx="3">
                  <c:v>13456669739</c:v>
                </c:pt>
                <c:pt idx="4">
                  <c:v>17361294414</c:v>
                </c:pt>
                <c:pt idx="5">
                  <c:v>18745785053</c:v>
                </c:pt>
                <c:pt idx="6">
                  <c:v>23985695820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A76-4AC6-9465-A75AFC9C215B}"/>
            </c:ext>
          </c:extLst>
        </c:ser>
        <c:marker val="1"/>
        <c:axId val="202218112"/>
        <c:axId val="193593728"/>
      </c:lineChart>
      <c:catAx>
        <c:axId val="202218112"/>
        <c:scaling>
          <c:orientation val="minMax"/>
        </c:scaling>
        <c:axPos val="b"/>
        <c:numFmt formatCode="General" sourceLinked="1"/>
        <c:tickLblPos val="nextTo"/>
        <c:crossAx val="193593728"/>
        <c:crosses val="autoZero"/>
        <c:auto val="1"/>
        <c:lblAlgn val="ctr"/>
        <c:lblOffset val="100"/>
      </c:catAx>
      <c:valAx>
        <c:axId val="193593728"/>
        <c:scaling>
          <c:orientation val="minMax"/>
        </c:scaling>
        <c:delete val="1"/>
        <c:axPos val="l"/>
        <c:majorGridlines/>
        <c:numFmt formatCode="_-* #,##0\ _€_-;\-* #,##0\ _€_-;_-* &quot;-&quot;??\ _€_-;_-@_-" sourceLinked="1"/>
        <c:tickLblPos val="nextTo"/>
        <c:crossAx val="202218112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lineChart>
        <c:grouping val="standard"/>
        <c:ser>
          <c:idx val="0"/>
          <c:order val="0"/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'Forniture sanitarie'!$B$29:$H$29</c:f>
              <c:strCache>
                <c:ptCount val="7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</c:strCache>
            </c:strRef>
          </c:cat>
          <c:val>
            <c:numRef>
              <c:f>'Forniture sanitarie'!$B$53:$H$53</c:f>
              <c:numCache>
                <c:formatCode>_-* #,##0_-;\-* #,##0_-;_-* "-"??_-;_-@_-</c:formatCode>
                <c:ptCount val="7"/>
                <c:pt idx="0">
                  <c:v>8967222871</c:v>
                </c:pt>
                <c:pt idx="1">
                  <c:v>10221216702</c:v>
                </c:pt>
                <c:pt idx="2">
                  <c:v>9703279718</c:v>
                </c:pt>
                <c:pt idx="3">
                  <c:v>14061941730</c:v>
                </c:pt>
                <c:pt idx="4">
                  <c:v>11457317436</c:v>
                </c:pt>
                <c:pt idx="5">
                  <c:v>20909516715</c:v>
                </c:pt>
                <c:pt idx="6">
                  <c:v>21572721955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1A76-4AC6-9465-A75AFC9C215B}"/>
            </c:ext>
          </c:extLst>
        </c:ser>
        <c:marker val="1"/>
        <c:axId val="193626496"/>
        <c:axId val="193628032"/>
      </c:lineChart>
      <c:catAx>
        <c:axId val="193626496"/>
        <c:scaling>
          <c:orientation val="minMax"/>
        </c:scaling>
        <c:axPos val="b"/>
        <c:numFmt formatCode="General" sourceLinked="1"/>
        <c:tickLblPos val="nextTo"/>
        <c:crossAx val="193628032"/>
        <c:crosses val="autoZero"/>
        <c:auto val="1"/>
        <c:lblAlgn val="ctr"/>
        <c:lblOffset val="100"/>
      </c:catAx>
      <c:valAx>
        <c:axId val="193628032"/>
        <c:scaling>
          <c:orientation val="minMax"/>
        </c:scaling>
        <c:delete val="1"/>
        <c:axPos val="l"/>
        <c:majorGridlines/>
        <c:numFmt formatCode="_-* #,##0_-;\-* #,##0_-;_-* &quot;-&quot;??_-;_-@_-" sourceLinked="1"/>
        <c:tickLblPos val="nextTo"/>
        <c:crossAx val="193626496"/>
        <c:crosses val="autoZero"/>
        <c:crossBetween val="between"/>
      </c:valAx>
    </c:plotArea>
    <c:plotVisOnly val="1"/>
    <c:dispBlanksAs val="gap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'totale importi pro-capite'!$A$3:$A$25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Totale</c:v>
                </c:pt>
              </c:strCache>
            </c:strRef>
          </c:cat>
          <c:val>
            <c:numRef>
              <c:f>'totale importi pro-capite'!$D$3:$D$25</c:f>
              <c:numCache>
                <c:formatCode>_-* #,##0\ _€_-;\-* #,##0\ _€_-;_-* "-"??\ _€_-;_-@_-</c:formatCode>
                <c:ptCount val="22"/>
                <c:pt idx="0">
                  <c:v>1147.4940658915143</c:v>
                </c:pt>
                <c:pt idx="1">
                  <c:v>3060.5780308293015</c:v>
                </c:pt>
                <c:pt idx="2">
                  <c:v>1427.8084414616706</c:v>
                </c:pt>
                <c:pt idx="3">
                  <c:v>2771.897474570766</c:v>
                </c:pt>
                <c:pt idx="4">
                  <c:v>984.51057110347449</c:v>
                </c:pt>
                <c:pt idx="5">
                  <c:v>1365.3911859903269</c:v>
                </c:pt>
                <c:pt idx="6">
                  <c:v>1441.0525424486962</c:v>
                </c:pt>
                <c:pt idx="7">
                  <c:v>1807.0009502523369</c:v>
                </c:pt>
                <c:pt idx="8">
                  <c:v>2245.6951573318661</c:v>
                </c:pt>
                <c:pt idx="9">
                  <c:v>1721.7220372744771</c:v>
                </c:pt>
                <c:pt idx="10">
                  <c:v>1280.0667992439974</c:v>
                </c:pt>
                <c:pt idx="11">
                  <c:v>979.53865879773025</c:v>
                </c:pt>
                <c:pt idx="12">
                  <c:v>893.03673297155319</c:v>
                </c:pt>
                <c:pt idx="13">
                  <c:v>1316.3911148814404</c:v>
                </c:pt>
                <c:pt idx="14">
                  <c:v>1107.1939859070919</c:v>
                </c:pt>
                <c:pt idx="15">
                  <c:v>1751.7078892096358</c:v>
                </c:pt>
                <c:pt idx="16">
                  <c:v>1019.1407239085619</c:v>
                </c:pt>
                <c:pt idx="17">
                  <c:v>1301.2321616331055</c:v>
                </c:pt>
                <c:pt idx="18">
                  <c:v>2391.7063564856026</c:v>
                </c:pt>
                <c:pt idx="19">
                  <c:v>1314.923085242953</c:v>
                </c:pt>
                <c:pt idx="20">
                  <c:v>1271.0171923589244</c:v>
                </c:pt>
                <c:pt idx="21">
                  <c:v>1607.520081770961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02299648"/>
        <c:axId val="215171072"/>
      </c:barChart>
      <c:catAx>
        <c:axId val="202299648"/>
        <c:scaling>
          <c:orientation val="maxMin"/>
        </c:scaling>
        <c:axPos val="l"/>
        <c:numFmt formatCode="General" sourceLinked="0"/>
        <c:tickLblPos val="nextTo"/>
        <c:crossAx val="215171072"/>
        <c:crosses val="autoZero"/>
        <c:auto val="1"/>
        <c:lblAlgn val="ctr"/>
        <c:lblOffset val="100"/>
      </c:catAx>
      <c:valAx>
        <c:axId val="215171072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extTo"/>
        <c:crossAx val="202299648"/>
        <c:crosses val="autoZero"/>
        <c:crossBetween val="between"/>
      </c:valAx>
    </c:plotArea>
    <c:plotVisOnly val="1"/>
    <c:dispBlanksAs val="gap"/>
  </c:chart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'totale importi pro-capite'!$A$3:$A$25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Totale</c:v>
                </c:pt>
              </c:strCache>
            </c:strRef>
          </c:cat>
          <c:val>
            <c:numRef>
              <c:f>'totale importi pro-capite'!$D$29:$D$51</c:f>
              <c:numCache>
                <c:formatCode>_-* #,##0\ _€_-;\-* #,##0\ _€_-;_-* "-"??\ _€_-;_-@_-</c:formatCode>
                <c:ptCount val="22"/>
                <c:pt idx="0">
                  <c:v>480.94876794685752</c:v>
                </c:pt>
                <c:pt idx="1">
                  <c:v>1934.2612068936398</c:v>
                </c:pt>
                <c:pt idx="2">
                  <c:v>507.49695145088799</c:v>
                </c:pt>
                <c:pt idx="3">
                  <c:v>1902.2942946085227</c:v>
                </c:pt>
                <c:pt idx="4">
                  <c:v>326.17787354600529</c:v>
                </c:pt>
                <c:pt idx="5">
                  <c:v>513.20747769929085</c:v>
                </c:pt>
                <c:pt idx="6">
                  <c:v>731.80218478732525</c:v>
                </c:pt>
                <c:pt idx="7">
                  <c:v>674.42616242570182</c:v>
                </c:pt>
                <c:pt idx="8">
                  <c:v>765.45176308844736</c:v>
                </c:pt>
                <c:pt idx="9">
                  <c:v>724.60000251890335</c:v>
                </c:pt>
                <c:pt idx="10">
                  <c:v>651.15003629757484</c:v>
                </c:pt>
                <c:pt idx="11">
                  <c:v>451.66714249954833</c:v>
                </c:pt>
                <c:pt idx="12">
                  <c:v>329.70234724544127</c:v>
                </c:pt>
                <c:pt idx="13">
                  <c:v>564.81440116363888</c:v>
                </c:pt>
                <c:pt idx="14">
                  <c:v>481.42530703180233</c:v>
                </c:pt>
                <c:pt idx="15">
                  <c:v>717.63060367120647</c:v>
                </c:pt>
                <c:pt idx="16">
                  <c:v>346.13278614343847</c:v>
                </c:pt>
                <c:pt idx="17">
                  <c:v>843.88908949664915</c:v>
                </c:pt>
                <c:pt idx="18">
                  <c:v>1448.3520421046153</c:v>
                </c:pt>
                <c:pt idx="19">
                  <c:v>565.19579946888291</c:v>
                </c:pt>
                <c:pt idx="20">
                  <c:v>544.80446202442943</c:v>
                </c:pt>
                <c:pt idx="21">
                  <c:v>735.98640798621898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15186816"/>
        <c:axId val="215196800"/>
      </c:barChart>
      <c:catAx>
        <c:axId val="215186816"/>
        <c:scaling>
          <c:orientation val="maxMin"/>
        </c:scaling>
        <c:axPos val="l"/>
        <c:numFmt formatCode="General" sourceLinked="0"/>
        <c:tickLblPos val="nextTo"/>
        <c:crossAx val="215196800"/>
        <c:crosses val="autoZero"/>
        <c:auto val="1"/>
        <c:lblAlgn val="ctr"/>
        <c:lblOffset val="100"/>
      </c:catAx>
      <c:valAx>
        <c:axId val="215196800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extTo"/>
        <c:crossAx val="215186816"/>
        <c:crosses val="autoZero"/>
        <c:crossBetween val="between"/>
      </c:valAx>
    </c:plotArea>
    <c:plotVisOnly val="1"/>
    <c:dispBlanksAs val="gap"/>
  </c:chart>
  <c:printSettings>
    <c:headerFooter/>
    <c:pageMargins b="0.75000000000000344" l="0.70000000000000062" r="0.70000000000000062" t="0.750000000000003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plotArea>
      <c:layout/>
      <c:barChart>
        <c:barDir val="bar"/>
        <c:grouping val="clustered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 - importi pro-capite'!$A$3:$A$25</c:f>
              <c:strCache>
                <c:ptCount val="22"/>
                <c:pt idx="0">
                  <c:v>Abruzzo</c:v>
                </c:pt>
                <c:pt idx="1">
                  <c:v>Aosta</c:v>
                </c:pt>
                <c:pt idx="2">
                  <c:v>Basilicata</c:v>
                </c:pt>
                <c:pt idx="3">
                  <c:v>Bolzano</c:v>
                </c:pt>
                <c:pt idx="4">
                  <c:v>Calabria</c:v>
                </c:pt>
                <c:pt idx="5">
                  <c:v>Campania</c:v>
                </c:pt>
                <c:pt idx="6">
                  <c:v>Emilia</c:v>
                </c:pt>
                <c:pt idx="7">
                  <c:v>Friuli</c:v>
                </c:pt>
                <c:pt idx="8">
                  <c:v>Lazio</c:v>
                </c:pt>
                <c:pt idx="9">
                  <c:v>Liguria</c:v>
                </c:pt>
                <c:pt idx="10">
                  <c:v>Lombardia</c:v>
                </c:pt>
                <c:pt idx="11">
                  <c:v>Marche</c:v>
                </c:pt>
                <c:pt idx="12">
                  <c:v>Molise</c:v>
                </c:pt>
                <c:pt idx="13">
                  <c:v>Piemonte</c:v>
                </c:pt>
                <c:pt idx="14">
                  <c:v>Puglia</c:v>
                </c:pt>
                <c:pt idx="15">
                  <c:v>Sardegna</c:v>
                </c:pt>
                <c:pt idx="16">
                  <c:v>Sicilia</c:v>
                </c:pt>
                <c:pt idx="17">
                  <c:v>Toscana</c:v>
                </c:pt>
                <c:pt idx="18">
                  <c:v>Trento</c:v>
                </c:pt>
                <c:pt idx="19">
                  <c:v>Umbria</c:v>
                </c:pt>
                <c:pt idx="20">
                  <c:v>Veneto</c:v>
                </c:pt>
                <c:pt idx="21">
                  <c:v>Totale</c:v>
                </c:pt>
              </c:strCache>
            </c:strRef>
          </c:cat>
          <c:val>
            <c:numRef>
              <c:f>'L - importi pro-capite'!$D$3:$D$25</c:f>
              <c:numCache>
                <c:formatCode>_-* #,##0\ _€_-;\-* #,##0\ _€_-;_-* "-"??\ _€_-;_-@_-</c:formatCode>
                <c:ptCount val="22"/>
                <c:pt idx="0">
                  <c:v>386.55183238402941</c:v>
                </c:pt>
                <c:pt idx="1">
                  <c:v>901.80400616540999</c:v>
                </c:pt>
                <c:pt idx="2">
                  <c:v>415.12628454711336</c:v>
                </c:pt>
                <c:pt idx="3">
                  <c:v>1487.7138897790392</c:v>
                </c:pt>
                <c:pt idx="4">
                  <c:v>393.21371475911127</c:v>
                </c:pt>
                <c:pt idx="5">
                  <c:v>328.60968180723455</c:v>
                </c:pt>
                <c:pt idx="6">
                  <c:v>310.11686042017942</c:v>
                </c:pt>
                <c:pt idx="7">
                  <c:v>443.06804925781552</c:v>
                </c:pt>
                <c:pt idx="8">
                  <c:v>364.49119986529377</c:v>
                </c:pt>
                <c:pt idx="9">
                  <c:v>428.6570345990549</c:v>
                </c:pt>
                <c:pt idx="10">
                  <c:v>292.8246361309628</c:v>
                </c:pt>
                <c:pt idx="11">
                  <c:v>277.30791338039649</c:v>
                </c:pt>
                <c:pt idx="12">
                  <c:v>372.00760649437245</c:v>
                </c:pt>
                <c:pt idx="13">
                  <c:v>297.63812833110478</c:v>
                </c:pt>
                <c:pt idx="14">
                  <c:v>304.84245509296937</c:v>
                </c:pt>
                <c:pt idx="15">
                  <c:v>457.39096452670663</c:v>
                </c:pt>
                <c:pt idx="16">
                  <c:v>214.4344263598814</c:v>
                </c:pt>
                <c:pt idx="17">
                  <c:v>348.55371101007938</c:v>
                </c:pt>
                <c:pt idx="18">
                  <c:v>802.47148660505422</c:v>
                </c:pt>
                <c:pt idx="19">
                  <c:v>267.87194528889057</c:v>
                </c:pt>
                <c:pt idx="20">
                  <c:v>282.39001178451662</c:v>
                </c:pt>
                <c:pt idx="21">
                  <c:v>352.15901940864927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26-44A0-9421-DB8F2C6EC633}"/>
            </c:ext>
          </c:extLst>
        </c:ser>
        <c:gapWidth val="50"/>
        <c:axId val="215106688"/>
        <c:axId val="215108224"/>
      </c:barChart>
      <c:catAx>
        <c:axId val="215106688"/>
        <c:scaling>
          <c:orientation val="maxMin"/>
        </c:scaling>
        <c:axPos val="l"/>
        <c:numFmt formatCode="General" sourceLinked="0"/>
        <c:tickLblPos val="nextTo"/>
        <c:crossAx val="215108224"/>
        <c:crosses val="autoZero"/>
        <c:auto val="1"/>
        <c:lblAlgn val="ctr"/>
        <c:lblOffset val="100"/>
      </c:catAx>
      <c:valAx>
        <c:axId val="215108224"/>
        <c:scaling>
          <c:orientation val="minMax"/>
        </c:scaling>
        <c:delete val="1"/>
        <c:axPos val="t"/>
        <c:majorGridlines/>
        <c:numFmt formatCode="_-* #,##0\ _€_-;\-* #,##0\ _€_-;_-* &quot;-&quot;??\ _€_-;_-@_-" sourceLinked="1"/>
        <c:tickLblPos val="nextTo"/>
        <c:crossAx val="215106688"/>
        <c:crosses val="autoZero"/>
        <c:crossBetween val="between"/>
      </c:valAx>
    </c:plotArea>
    <c:plotVisOnly val="1"/>
    <c:dispBlanksAs val="gap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Relationship Id="rId4" Type="http://schemas.openxmlformats.org/officeDocument/2006/relationships/chart" Target="../charts/chart2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53</xdr:row>
      <xdr:rowOff>114300</xdr:rowOff>
    </xdr:from>
    <xdr:to>
      <xdr:col>8</xdr:col>
      <xdr:colOff>1085849</xdr:colOff>
      <xdr:row>69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66674</xdr:rowOff>
    </xdr:from>
    <xdr:to>
      <xdr:col>13</xdr:col>
      <xdr:colOff>504825</xdr:colOff>
      <xdr:row>23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28</xdr:row>
      <xdr:rowOff>104774</xdr:rowOff>
    </xdr:from>
    <xdr:to>
      <xdr:col>13</xdr:col>
      <xdr:colOff>542925</xdr:colOff>
      <xdr:row>50</xdr:row>
      <xdr:rowOff>114299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19049</xdr:rowOff>
    </xdr:from>
    <xdr:to>
      <xdr:col>11</xdr:col>
      <xdr:colOff>533400</xdr:colOff>
      <xdr:row>23</xdr:row>
      <xdr:rowOff>28574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600075</xdr:colOff>
      <xdr:row>25</xdr:row>
      <xdr:rowOff>19049</xdr:rowOff>
    </xdr:from>
    <xdr:to>
      <xdr:col>11</xdr:col>
      <xdr:colOff>504825</xdr:colOff>
      <xdr:row>47</xdr:row>
      <xdr:rowOff>28574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28575</xdr:colOff>
      <xdr:row>48</xdr:row>
      <xdr:rowOff>190499</xdr:rowOff>
    </xdr:from>
    <xdr:to>
      <xdr:col>11</xdr:col>
      <xdr:colOff>542925</xdr:colOff>
      <xdr:row>71</xdr:row>
      <xdr:rowOff>9524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2</xdr:row>
      <xdr:rowOff>180975</xdr:rowOff>
    </xdr:from>
    <xdr:to>
      <xdr:col>19</xdr:col>
      <xdr:colOff>323850</xdr:colOff>
      <xdr:row>25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28</xdr:row>
      <xdr:rowOff>180975</xdr:rowOff>
    </xdr:from>
    <xdr:to>
      <xdr:col>19</xdr:col>
      <xdr:colOff>361950</xdr:colOff>
      <xdr:row>52</xdr:row>
      <xdr:rowOff>76200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38100</xdr:colOff>
      <xdr:row>55</xdr:row>
      <xdr:rowOff>180975</xdr:rowOff>
    </xdr:from>
    <xdr:to>
      <xdr:col>19</xdr:col>
      <xdr:colOff>381000</xdr:colOff>
      <xdr:row>79</xdr:row>
      <xdr:rowOff>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82</xdr:row>
      <xdr:rowOff>180975</xdr:rowOff>
    </xdr:from>
    <xdr:to>
      <xdr:col>19</xdr:col>
      <xdr:colOff>457200</xdr:colOff>
      <xdr:row>106</xdr:row>
      <xdr:rowOff>0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2</xdr:row>
      <xdr:rowOff>180975</xdr:rowOff>
    </xdr:from>
    <xdr:to>
      <xdr:col>14</xdr:col>
      <xdr:colOff>400050</xdr:colOff>
      <xdr:row>26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52</xdr:row>
      <xdr:rowOff>190499</xdr:rowOff>
    </xdr:from>
    <xdr:to>
      <xdr:col>8</xdr:col>
      <xdr:colOff>1123951</xdr:colOff>
      <xdr:row>68</xdr:row>
      <xdr:rowOff>142874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54</xdr:row>
      <xdr:rowOff>19050</xdr:rowOff>
    </xdr:from>
    <xdr:to>
      <xdr:col>8</xdr:col>
      <xdr:colOff>1095375</xdr:colOff>
      <xdr:row>69</xdr:row>
      <xdr:rowOff>171450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54</xdr:row>
      <xdr:rowOff>38100</xdr:rowOff>
    </xdr:from>
    <xdr:to>
      <xdr:col>8</xdr:col>
      <xdr:colOff>1038225</xdr:colOff>
      <xdr:row>70</xdr:row>
      <xdr:rowOff>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53</xdr:row>
      <xdr:rowOff>180975</xdr:rowOff>
    </xdr:from>
    <xdr:to>
      <xdr:col>8</xdr:col>
      <xdr:colOff>1085851</xdr:colOff>
      <xdr:row>69</xdr:row>
      <xdr:rowOff>142875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53</xdr:row>
      <xdr:rowOff>0</xdr:rowOff>
    </xdr:from>
    <xdr:to>
      <xdr:col>8</xdr:col>
      <xdr:colOff>1085851</xdr:colOff>
      <xdr:row>68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66674</xdr:rowOff>
    </xdr:from>
    <xdr:to>
      <xdr:col>13</xdr:col>
      <xdr:colOff>504825</xdr:colOff>
      <xdr:row>24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28</xdr:row>
      <xdr:rowOff>66674</xdr:rowOff>
    </xdr:from>
    <xdr:to>
      <xdr:col>13</xdr:col>
      <xdr:colOff>504825</xdr:colOff>
      <xdr:row>50</xdr:row>
      <xdr:rowOff>76199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66674</xdr:rowOff>
    </xdr:from>
    <xdr:to>
      <xdr:col>13</xdr:col>
      <xdr:colOff>504825</xdr:colOff>
      <xdr:row>24</xdr:row>
      <xdr:rowOff>76199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28</xdr:row>
      <xdr:rowOff>66674</xdr:rowOff>
    </xdr:from>
    <xdr:to>
      <xdr:col>13</xdr:col>
      <xdr:colOff>504825</xdr:colOff>
      <xdr:row>50</xdr:row>
      <xdr:rowOff>76199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xmlns="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2</xdr:row>
      <xdr:rowOff>66674</xdr:rowOff>
    </xdr:from>
    <xdr:to>
      <xdr:col>13</xdr:col>
      <xdr:colOff>504825</xdr:colOff>
      <xdr:row>24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600075</xdr:colOff>
      <xdr:row>28</xdr:row>
      <xdr:rowOff>66674</xdr:rowOff>
    </xdr:from>
    <xdr:to>
      <xdr:col>13</xdr:col>
      <xdr:colOff>504825</xdr:colOff>
      <xdr:row>50</xdr:row>
      <xdr:rowOff>76199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8:I16"/>
  <sheetViews>
    <sheetView tabSelected="1" workbookViewId="0">
      <selection activeCell="C23" sqref="C23"/>
    </sheetView>
  </sheetViews>
  <sheetFormatPr defaultRowHeight="15"/>
  <cols>
    <col min="7" max="7" width="12" customWidth="1"/>
    <col min="9" max="9" width="10.7109375" customWidth="1"/>
  </cols>
  <sheetData>
    <row r="8" spans="1:9" ht="28.5" customHeight="1">
      <c r="A8" s="41" t="s">
        <v>98</v>
      </c>
      <c r="B8" s="41"/>
      <c r="C8" s="41"/>
      <c r="D8" s="41"/>
      <c r="E8" s="41"/>
      <c r="F8" s="41"/>
      <c r="G8" s="41"/>
      <c r="H8" s="41"/>
      <c r="I8" s="41"/>
    </row>
    <row r="9" spans="1:9" ht="57" customHeight="1">
      <c r="A9" s="41"/>
      <c r="B9" s="41"/>
      <c r="C9" s="41"/>
      <c r="D9" s="41"/>
      <c r="E9" s="41"/>
      <c r="F9" s="41"/>
      <c r="G9" s="41"/>
      <c r="H9" s="41"/>
      <c r="I9" s="41"/>
    </row>
    <row r="11" spans="1:9" ht="15.75">
      <c r="A11" s="42" t="s">
        <v>67</v>
      </c>
      <c r="B11" s="42"/>
      <c r="C11" s="42"/>
      <c r="D11" s="42"/>
      <c r="E11" s="42"/>
      <c r="F11" s="42"/>
      <c r="G11" s="42"/>
      <c r="H11" s="42"/>
      <c r="I11" s="42"/>
    </row>
    <row r="12" spans="1:9" ht="15.75">
      <c r="A12" s="42" t="s">
        <v>68</v>
      </c>
      <c r="B12" s="42"/>
      <c r="C12" s="42"/>
      <c r="D12" s="42"/>
      <c r="E12" s="42"/>
      <c r="F12" s="42"/>
      <c r="G12" s="42"/>
      <c r="H12" s="42"/>
      <c r="I12" s="42"/>
    </row>
    <row r="13" spans="1:9" ht="15.75">
      <c r="A13" s="18"/>
      <c r="B13" s="18"/>
      <c r="C13" s="18"/>
      <c r="D13" s="18"/>
      <c r="E13" s="18"/>
      <c r="F13" s="18"/>
      <c r="G13" s="18"/>
      <c r="H13" s="18"/>
      <c r="I13" s="18"/>
    </row>
    <row r="14" spans="1:9" ht="15.75">
      <c r="A14" s="18"/>
      <c r="B14" s="18"/>
      <c r="C14" s="18"/>
      <c r="D14" s="18"/>
      <c r="E14" s="18"/>
      <c r="F14" s="18"/>
      <c r="G14" s="18"/>
      <c r="H14" s="18"/>
      <c r="I14" s="18"/>
    </row>
    <row r="15" spans="1:9" ht="15.75">
      <c r="A15" s="18"/>
      <c r="B15" s="18"/>
      <c r="C15" s="18"/>
      <c r="D15" s="18"/>
      <c r="E15" s="18"/>
      <c r="F15" s="18"/>
      <c r="G15" s="18"/>
      <c r="H15" s="18"/>
      <c r="I15" s="18"/>
    </row>
    <row r="16" spans="1:9" ht="15.75">
      <c r="A16" s="18"/>
      <c r="B16" s="18"/>
      <c r="C16" s="18"/>
      <c r="D16" s="18"/>
      <c r="E16" s="18"/>
      <c r="F16" s="18"/>
      <c r="G16" s="18"/>
      <c r="H16" s="18"/>
      <c r="I16" s="18"/>
    </row>
  </sheetData>
  <mergeCells count="3">
    <mergeCell ref="A8:I9"/>
    <mergeCell ref="A11:I11"/>
    <mergeCell ref="A12:I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51"/>
  <sheetViews>
    <sheetView topLeftCell="A28" workbookViewId="0">
      <selection activeCell="B47" sqref="B47"/>
    </sheetView>
  </sheetViews>
  <sheetFormatPr defaultRowHeight="15"/>
  <cols>
    <col min="1" max="1" width="12.7109375" customWidth="1"/>
    <col min="2" max="2" width="23.85546875" customWidth="1"/>
    <col min="3" max="3" width="13" customWidth="1"/>
    <col min="4" max="4" width="16.140625" customWidth="1"/>
  </cols>
  <sheetData>
    <row r="1" spans="1:6">
      <c r="A1" s="6" t="s">
        <v>94</v>
      </c>
      <c r="F1" s="5" t="s">
        <v>47</v>
      </c>
    </row>
    <row r="2" spans="1:6">
      <c r="B2" t="s">
        <v>84</v>
      </c>
      <c r="C2" t="s">
        <v>39</v>
      </c>
      <c r="D2" t="s">
        <v>45</v>
      </c>
      <c r="F2" s="5" t="s">
        <v>87</v>
      </c>
    </row>
    <row r="3" spans="1:6">
      <c r="A3" t="s">
        <v>1</v>
      </c>
      <c r="B3" s="7">
        <f>+Servizi!I31/7</f>
        <v>525883414.28571427</v>
      </c>
      <c r="C3" s="8">
        <v>1322247</v>
      </c>
      <c r="D3" s="7">
        <f>+B3/C3</f>
        <v>397.71949891791343</v>
      </c>
    </row>
    <row r="4" spans="1:6">
      <c r="A4" t="s">
        <v>2</v>
      </c>
      <c r="B4" s="7">
        <f>+Servizi!I32/7</f>
        <v>201500729.2857143</v>
      </c>
      <c r="C4" s="8">
        <v>126883</v>
      </c>
      <c r="D4" s="7">
        <f t="shared" ref="D4:D25" si="0">+B4/C4</f>
        <v>1588.0829526864459</v>
      </c>
    </row>
    <row r="5" spans="1:6">
      <c r="A5" t="s">
        <v>3</v>
      </c>
      <c r="B5" s="7">
        <f>+Servizi!I33/7</f>
        <v>385987995.28571427</v>
      </c>
      <c r="C5" s="8">
        <v>570365</v>
      </c>
      <c r="D5" s="7">
        <f t="shared" si="0"/>
        <v>676.7385714160481</v>
      </c>
    </row>
    <row r="6" spans="1:6">
      <c r="A6" t="s">
        <v>4</v>
      </c>
      <c r="B6" s="7">
        <f>+Servizi!I34/7</f>
        <v>348097637.71428573</v>
      </c>
      <c r="C6" s="8">
        <v>524256</v>
      </c>
      <c r="D6" s="7">
        <f t="shared" si="0"/>
        <v>663.98407975165901</v>
      </c>
    </row>
    <row r="7" spans="1:6">
      <c r="A7" t="s">
        <v>5</v>
      </c>
      <c r="B7" s="7">
        <f>+Servizi!I35/7</f>
        <v>718239694</v>
      </c>
      <c r="C7" s="8">
        <v>1965128</v>
      </c>
      <c r="D7" s="7">
        <f t="shared" si="0"/>
        <v>365.4925755472417</v>
      </c>
    </row>
    <row r="8" spans="1:6">
      <c r="A8" t="s">
        <v>6</v>
      </c>
      <c r="B8" s="7">
        <f>+Servizi!I36/7</f>
        <v>3286689905.8571429</v>
      </c>
      <c r="C8" s="8">
        <v>5839084</v>
      </c>
      <c r="D8" s="7">
        <f t="shared" si="0"/>
        <v>562.87765441585407</v>
      </c>
    </row>
    <row r="9" spans="1:6">
      <c r="A9" t="s">
        <v>7</v>
      </c>
      <c r="B9" s="7">
        <f>+Servizi!I37/7</f>
        <v>3272522459.1428571</v>
      </c>
      <c r="C9" s="8">
        <v>4448841</v>
      </c>
      <c r="D9" s="7">
        <f t="shared" si="0"/>
        <v>735.58988939880226</v>
      </c>
    </row>
    <row r="10" spans="1:6">
      <c r="A10" t="s">
        <v>8</v>
      </c>
      <c r="B10" s="7">
        <f>+Servizi!I38/7</f>
        <v>1163296199.8571429</v>
      </c>
      <c r="C10" s="8">
        <v>1217872</v>
      </c>
      <c r="D10" s="7">
        <f t="shared" si="0"/>
        <v>955.18757296098681</v>
      </c>
    </row>
    <row r="11" spans="1:6">
      <c r="A11" t="s">
        <v>9</v>
      </c>
      <c r="B11" s="7">
        <f>+Servizi!I39/7</f>
        <v>7111634531.2857141</v>
      </c>
      <c r="C11" s="8">
        <v>5898124</v>
      </c>
      <c r="D11" s="7">
        <f t="shared" si="0"/>
        <v>1205.7451710553582</v>
      </c>
    </row>
    <row r="12" spans="1:6">
      <c r="A12" t="s">
        <v>10</v>
      </c>
      <c r="B12" s="7">
        <f>+Servizi!I40/7</f>
        <v>1446444194.5714285</v>
      </c>
      <c r="C12" s="8">
        <v>1565307</v>
      </c>
      <c r="D12" s="7">
        <f t="shared" si="0"/>
        <v>924.06422163283526</v>
      </c>
    </row>
    <row r="13" spans="1:6">
      <c r="A13" t="s">
        <v>11</v>
      </c>
      <c r="B13" s="7">
        <f>+Servizi!I41/7</f>
        <v>6164560415.5714283</v>
      </c>
      <c r="C13" s="8">
        <v>10019166</v>
      </c>
      <c r="D13" s="7">
        <f t="shared" si="0"/>
        <v>615.2768020383561</v>
      </c>
    </row>
    <row r="14" spans="1:6">
      <c r="A14" t="s">
        <v>12</v>
      </c>
      <c r="B14" s="7">
        <f>+Servizi!I42/7</f>
        <v>598862206.42857146</v>
      </c>
      <c r="C14" s="8">
        <v>1538055</v>
      </c>
      <c r="D14" s="7">
        <f t="shared" si="0"/>
        <v>389.36332343678964</v>
      </c>
    </row>
    <row r="15" spans="1:6">
      <c r="A15" t="s">
        <v>13</v>
      </c>
      <c r="B15" s="7">
        <f>+Servizi!I43/7</f>
        <v>94159671.857142851</v>
      </c>
      <c r="C15" s="8">
        <v>310449</v>
      </c>
      <c r="D15" s="7">
        <f t="shared" si="0"/>
        <v>303.30157886526564</v>
      </c>
    </row>
    <row r="16" spans="1:6">
      <c r="A16" t="s">
        <v>14</v>
      </c>
      <c r="B16" s="7">
        <f>+Servizi!I44/7</f>
        <v>2789537862</v>
      </c>
      <c r="C16" s="8">
        <v>4392526</v>
      </c>
      <c r="D16" s="7">
        <f t="shared" si="0"/>
        <v>635.06462158675902</v>
      </c>
    </row>
    <row r="17" spans="1:6">
      <c r="A17" t="s">
        <v>15</v>
      </c>
      <c r="B17" s="7">
        <f>+Servizi!I45/7</f>
        <v>1826726242.7142856</v>
      </c>
      <c r="C17" s="8">
        <v>4063888</v>
      </c>
      <c r="D17" s="7">
        <f t="shared" si="0"/>
        <v>449.50211293084004</v>
      </c>
    </row>
    <row r="18" spans="1:6">
      <c r="A18" t="s">
        <v>16</v>
      </c>
      <c r="B18" s="7">
        <f>+Servizi!I46/7</f>
        <v>1239935080.4285715</v>
      </c>
      <c r="C18" s="8">
        <v>1653135</v>
      </c>
      <c r="D18" s="7">
        <f t="shared" si="0"/>
        <v>750.05070997140069</v>
      </c>
    </row>
    <row r="19" spans="1:6">
      <c r="A19" t="s">
        <v>17</v>
      </c>
      <c r="B19" s="7">
        <f>+Servizi!I47/7</f>
        <v>1640064752.8571429</v>
      </c>
      <c r="C19" s="8">
        <v>5056641</v>
      </c>
      <c r="D19" s="7">
        <f t="shared" si="0"/>
        <v>324.33877604859487</v>
      </c>
    </row>
    <row r="20" spans="1:6">
      <c r="A20" t="s">
        <v>18</v>
      </c>
      <c r="B20" s="7">
        <f>+Servizi!I48/7</f>
        <v>2079456985</v>
      </c>
      <c r="C20" s="8">
        <v>3742437</v>
      </c>
      <c r="D20" s="7">
        <f t="shared" si="0"/>
        <v>555.64248242522183</v>
      </c>
    </row>
    <row r="21" spans="1:6">
      <c r="A21" t="s">
        <v>19</v>
      </c>
      <c r="B21" s="7">
        <f>+Servizi!I49/7</f>
        <v>574585003.14285719</v>
      </c>
      <c r="C21" s="8">
        <v>538604</v>
      </c>
      <c r="D21" s="7">
        <f t="shared" si="0"/>
        <v>1066.8041885000059</v>
      </c>
    </row>
    <row r="22" spans="1:6">
      <c r="A22" t="s">
        <v>20</v>
      </c>
      <c r="B22" s="7">
        <f>+Servizi!I50/7</f>
        <v>627740710.14285719</v>
      </c>
      <c r="C22" s="8">
        <v>888908</v>
      </c>
      <c r="D22" s="7">
        <f t="shared" si="0"/>
        <v>706.19311575872553</v>
      </c>
    </row>
    <row r="23" spans="1:6">
      <c r="A23" t="s">
        <v>21</v>
      </c>
      <c r="B23" s="7">
        <f>+Servizi!I51/7</f>
        <v>2998517294.5714288</v>
      </c>
      <c r="C23" s="8">
        <v>4907529</v>
      </c>
      <c r="D23" s="7">
        <f t="shared" si="0"/>
        <v>611.00347946419242</v>
      </c>
    </row>
    <row r="24" spans="1:6" hidden="1">
      <c r="B24" s="7">
        <f>+Servizi!I52/7</f>
        <v>7559041386.2857141</v>
      </c>
      <c r="C24" s="8"/>
      <c r="D24" s="7" t="e">
        <f t="shared" si="0"/>
        <v>#DIV/0!</v>
      </c>
    </row>
    <row r="25" spans="1:6">
      <c r="A25" t="s">
        <v>56</v>
      </c>
      <c r="B25" s="7">
        <f>+Servizi!I53/7</f>
        <v>46653484372.14286</v>
      </c>
      <c r="C25" s="7">
        <v>60589445</v>
      </c>
      <c r="D25" s="7">
        <f t="shared" si="0"/>
        <v>769.99359165846226</v>
      </c>
    </row>
    <row r="26" spans="1:6">
      <c r="C26" s="7"/>
    </row>
    <row r="27" spans="1:6">
      <c r="A27" s="6" t="s">
        <v>95</v>
      </c>
      <c r="F27" s="5" t="s">
        <v>47</v>
      </c>
    </row>
    <row r="28" spans="1:6">
      <c r="B28" t="s">
        <v>84</v>
      </c>
      <c r="C28" t="s">
        <v>39</v>
      </c>
      <c r="D28" t="s">
        <v>45</v>
      </c>
      <c r="F28" s="5" t="s">
        <v>88</v>
      </c>
    </row>
    <row r="29" spans="1:6">
      <c r="A29" t="s">
        <v>1</v>
      </c>
      <c r="B29" s="7">
        <f>+Servizi!I102/7</f>
        <v>196467629.2857143</v>
      </c>
      <c r="C29" s="8">
        <v>1322247</v>
      </c>
      <c r="D29" s="7">
        <f t="shared" ref="D29:D51" si="1">+B29/C29</f>
        <v>148.58617889525505</v>
      </c>
    </row>
    <row r="30" spans="1:6">
      <c r="A30" t="s">
        <v>2</v>
      </c>
      <c r="B30" s="7">
        <f>+Servizi!I103/7</f>
        <v>113494243.57142857</v>
      </c>
      <c r="C30" s="8">
        <v>126883</v>
      </c>
      <c r="D30" s="7">
        <f t="shared" si="1"/>
        <v>894.47950924417432</v>
      </c>
    </row>
    <row r="31" spans="1:6">
      <c r="A31" t="s">
        <v>3</v>
      </c>
      <c r="B31" s="7">
        <f>+Servizi!I104/7</f>
        <v>82969822.857142851</v>
      </c>
      <c r="C31" s="8">
        <v>570365</v>
      </c>
      <c r="D31" s="7">
        <f t="shared" si="1"/>
        <v>145.46794220743357</v>
      </c>
    </row>
    <row r="32" spans="1:6">
      <c r="A32" t="s">
        <v>4</v>
      </c>
      <c r="B32" s="7">
        <f>+Servizi!I105/7</f>
        <v>184664509.2857143</v>
      </c>
      <c r="C32" s="8">
        <v>524256</v>
      </c>
      <c r="D32" s="7">
        <f t="shared" si="1"/>
        <v>352.24109840557725</v>
      </c>
    </row>
    <row r="33" spans="1:4">
      <c r="A33" t="s">
        <v>5</v>
      </c>
      <c r="B33" s="7">
        <f>+Servizi!I106/7</f>
        <v>139481521.7142857</v>
      </c>
      <c r="C33" s="8">
        <v>1965128</v>
      </c>
      <c r="D33" s="7">
        <f t="shared" si="1"/>
        <v>70.978339179069096</v>
      </c>
    </row>
    <row r="34" spans="1:4">
      <c r="A34" t="s">
        <v>6</v>
      </c>
      <c r="B34" s="7">
        <f>+Servizi!I107/7</f>
        <v>556609327.14285719</v>
      </c>
      <c r="C34" s="8">
        <v>5839084</v>
      </c>
      <c r="D34" s="7">
        <f t="shared" si="1"/>
        <v>95.324767916141852</v>
      </c>
    </row>
    <row r="35" spans="1:4">
      <c r="A35" t="s">
        <v>7</v>
      </c>
      <c r="B35" s="7">
        <f>+Servizi!I108/7</f>
        <v>1312907661.1428571</v>
      </c>
      <c r="C35" s="8">
        <v>4448841</v>
      </c>
      <c r="D35" s="7">
        <f t="shared" si="1"/>
        <v>295.11229130078084</v>
      </c>
    </row>
    <row r="36" spans="1:4">
      <c r="A36" t="s">
        <v>8</v>
      </c>
      <c r="B36" s="7">
        <f>+Servizi!I109/7</f>
        <v>303000341.4285714</v>
      </c>
      <c r="C36" s="8">
        <v>1217872</v>
      </c>
      <c r="D36" s="7">
        <f t="shared" si="1"/>
        <v>248.79489915900143</v>
      </c>
    </row>
    <row r="37" spans="1:4">
      <c r="A37" t="s">
        <v>9</v>
      </c>
      <c r="B37" s="7">
        <f>+Servizi!I110/7</f>
        <v>2415849704.8571429</v>
      </c>
      <c r="C37" s="8">
        <v>5898124</v>
      </c>
      <c r="D37" s="7">
        <f t="shared" si="1"/>
        <v>409.59628940611333</v>
      </c>
    </row>
    <row r="38" spans="1:4">
      <c r="A38" t="s">
        <v>10</v>
      </c>
      <c r="B38" s="7">
        <f>+Servizi!I111/7</f>
        <v>390836756.28571427</v>
      </c>
      <c r="C38" s="8">
        <v>1565307</v>
      </c>
      <c r="D38" s="7">
        <f t="shared" si="1"/>
        <v>249.68696638149211</v>
      </c>
    </row>
    <row r="39" spans="1:4">
      <c r="A39" t="s">
        <v>11</v>
      </c>
      <c r="B39" s="7">
        <f>+Servizi!I112/7</f>
        <v>2391962444.7142859</v>
      </c>
      <c r="C39" s="8">
        <v>10019166</v>
      </c>
      <c r="D39" s="7">
        <f t="shared" si="1"/>
        <v>238.73867792132458</v>
      </c>
    </row>
    <row r="40" spans="1:4">
      <c r="A40" t="s">
        <v>12</v>
      </c>
      <c r="B40" s="7">
        <f>+Servizi!I113/7</f>
        <v>249082340.2857143</v>
      </c>
      <c r="C40" s="8">
        <v>1538055</v>
      </c>
      <c r="D40" s="7">
        <f t="shared" si="1"/>
        <v>161.94631549958507</v>
      </c>
    </row>
    <row r="41" spans="1:4">
      <c r="A41" t="s">
        <v>13</v>
      </c>
      <c r="B41" s="7">
        <f>+Servizi!I114/7</f>
        <v>26817243.857142858</v>
      </c>
      <c r="C41" s="8">
        <v>310449</v>
      </c>
      <c r="D41" s="7">
        <f t="shared" si="1"/>
        <v>86.382123495784683</v>
      </c>
    </row>
    <row r="42" spans="1:4">
      <c r="A42" t="s">
        <v>14</v>
      </c>
      <c r="B42" s="7">
        <f>+Servizi!I115/7</f>
        <v>894959863.85714281</v>
      </c>
      <c r="C42" s="8">
        <v>4392526</v>
      </c>
      <c r="D42" s="7">
        <f t="shared" si="1"/>
        <v>203.74605952409681</v>
      </c>
    </row>
    <row r="43" spans="1:4">
      <c r="A43" t="s">
        <v>15</v>
      </c>
      <c r="B43" s="7">
        <f>+Servizi!I116/7</f>
        <v>593331376.57142854</v>
      </c>
      <c r="C43" s="8">
        <v>4063888</v>
      </c>
      <c r="D43" s="7">
        <f t="shared" si="1"/>
        <v>146.0009174887272</v>
      </c>
    </row>
    <row r="44" spans="1:4">
      <c r="A44" t="s">
        <v>16</v>
      </c>
      <c r="B44" s="7">
        <f>+Servizi!I117/7</f>
        <v>409802617.28571427</v>
      </c>
      <c r="C44" s="8">
        <v>1653135</v>
      </c>
      <c r="D44" s="7">
        <f t="shared" si="1"/>
        <v>247.89422357261461</v>
      </c>
    </row>
    <row r="45" spans="1:4">
      <c r="A45" t="s">
        <v>17</v>
      </c>
      <c r="B45" s="7">
        <f>+Servizi!I118/7</f>
        <v>625718264.71428573</v>
      </c>
      <c r="C45" s="8">
        <v>5056641</v>
      </c>
      <c r="D45" s="7">
        <f t="shared" si="1"/>
        <v>123.74188017584909</v>
      </c>
    </row>
    <row r="46" spans="1:4">
      <c r="A46" t="s">
        <v>18</v>
      </c>
      <c r="B46" s="7">
        <f>+Servizi!I119/7</f>
        <v>1145430810.2857144</v>
      </c>
      <c r="C46" s="8">
        <v>3742437</v>
      </c>
      <c r="D46" s="7">
        <f t="shared" si="1"/>
        <v>306.06548895431354</v>
      </c>
    </row>
    <row r="47" spans="1:4">
      <c r="A47" t="s">
        <v>19</v>
      </c>
      <c r="B47" s="7">
        <f>+Servizi!I120/7</f>
        <v>324079695.4285714</v>
      </c>
      <c r="C47" s="8">
        <v>538604</v>
      </c>
      <c r="D47" s="7">
        <f t="shared" si="1"/>
        <v>601.70309806197395</v>
      </c>
    </row>
    <row r="48" spans="1:4">
      <c r="A48" t="s">
        <v>20</v>
      </c>
      <c r="B48" s="7">
        <f>+Servizi!I121/7</f>
        <v>187816880.85714287</v>
      </c>
      <c r="C48" s="8">
        <v>888908</v>
      </c>
      <c r="D48" s="7">
        <f t="shared" si="1"/>
        <v>211.28944824114853</v>
      </c>
    </row>
    <row r="49" spans="1:4">
      <c r="A49" t="s">
        <v>21</v>
      </c>
      <c r="B49" s="7">
        <f>+Servizi!I122/7</f>
        <v>974884024.57142854</v>
      </c>
      <c r="C49" s="8">
        <v>4907529</v>
      </c>
      <c r="D49" s="7">
        <f t="shared" si="1"/>
        <v>198.65069051480461</v>
      </c>
    </row>
    <row r="50" spans="1:4" hidden="1">
      <c r="B50" s="7">
        <f>+Servizi!I123/7</f>
        <v>4357344527.4285717</v>
      </c>
      <c r="C50" s="8"/>
      <c r="D50" s="7" t="e">
        <f t="shared" si="1"/>
        <v>#DIV/0!</v>
      </c>
    </row>
    <row r="51" spans="1:4">
      <c r="A51" t="s">
        <v>56</v>
      </c>
      <c r="B51" s="7">
        <f>+Servizi!I124/7</f>
        <v>17877511607</v>
      </c>
      <c r="C51" s="7">
        <v>60589445</v>
      </c>
      <c r="D51" s="7">
        <f t="shared" si="1"/>
        <v>295.05983438204458</v>
      </c>
    </row>
  </sheetData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51"/>
  <sheetViews>
    <sheetView topLeftCell="A19" workbookViewId="0">
      <selection activeCell="B39" sqref="B39"/>
    </sheetView>
  </sheetViews>
  <sheetFormatPr defaultRowHeight="15"/>
  <cols>
    <col min="1" max="1" width="12.7109375" customWidth="1"/>
    <col min="2" max="2" width="23.85546875" customWidth="1"/>
    <col min="3" max="3" width="13" customWidth="1"/>
    <col min="4" max="4" width="16.140625" customWidth="1"/>
  </cols>
  <sheetData>
    <row r="1" spans="1:6">
      <c r="A1" s="6" t="s">
        <v>92</v>
      </c>
      <c r="F1" s="5" t="s">
        <v>48</v>
      </c>
    </row>
    <row r="2" spans="1:6">
      <c r="B2" t="s">
        <v>84</v>
      </c>
      <c r="C2" t="s">
        <v>39</v>
      </c>
      <c r="D2" t="s">
        <v>45</v>
      </c>
      <c r="F2" s="5" t="s">
        <v>87</v>
      </c>
    </row>
    <row r="3" spans="1:6">
      <c r="A3" t="s">
        <v>1</v>
      </c>
      <c r="B3" s="7">
        <f>+Forniture!I31/7</f>
        <v>480270171.14285713</v>
      </c>
      <c r="C3" s="8">
        <v>1322247</v>
      </c>
      <c r="D3" s="7">
        <f>+B3/C3</f>
        <v>363.22273458957147</v>
      </c>
    </row>
    <row r="4" spans="1:6">
      <c r="A4" t="s">
        <v>2</v>
      </c>
      <c r="B4" s="7">
        <f>+Forniture!I32/7</f>
        <v>72410995.285714284</v>
      </c>
      <c r="C4" s="8">
        <v>126883</v>
      </c>
      <c r="D4" s="7">
        <f t="shared" ref="D4:D25" si="0">+B4/C4</f>
        <v>570.69107197744597</v>
      </c>
    </row>
    <row r="5" spans="1:6">
      <c r="A5" t="s">
        <v>3</v>
      </c>
      <c r="B5" s="7">
        <f>+Forniture!I33/7</f>
        <v>191610463.2857143</v>
      </c>
      <c r="C5" s="8">
        <v>570365</v>
      </c>
      <c r="D5" s="7">
        <f t="shared" si="0"/>
        <v>335.94358574897529</v>
      </c>
    </row>
    <row r="6" spans="1:6">
      <c r="A6" t="s">
        <v>4</v>
      </c>
      <c r="B6" s="7">
        <f>+Forniture!I34/7</f>
        <v>325143311.71428573</v>
      </c>
      <c r="C6" s="8">
        <v>524256</v>
      </c>
      <c r="D6" s="7">
        <f t="shared" si="0"/>
        <v>620.19950504006772</v>
      </c>
    </row>
    <row r="7" spans="1:6">
      <c r="A7" t="s">
        <v>5</v>
      </c>
      <c r="B7" s="7">
        <f>+Forniture!I35/7</f>
        <v>443734314.71428573</v>
      </c>
      <c r="C7" s="8">
        <v>1965128</v>
      </c>
      <c r="D7" s="7">
        <f t="shared" si="0"/>
        <v>225.80428079712146</v>
      </c>
    </row>
    <row r="8" spans="1:6">
      <c r="A8" t="s">
        <v>6</v>
      </c>
      <c r="B8" s="7">
        <f>+Forniture!I36/7</f>
        <v>2767164386.7142859</v>
      </c>
      <c r="C8" s="8">
        <v>5839084</v>
      </c>
      <c r="D8" s="7">
        <f t="shared" si="0"/>
        <v>473.90384976723846</v>
      </c>
    </row>
    <row r="9" spans="1:6">
      <c r="A9" t="s">
        <v>7</v>
      </c>
      <c r="B9" s="7">
        <f>+Forniture!I37/7</f>
        <v>1758830571.5714285</v>
      </c>
      <c r="C9" s="8">
        <v>4448841</v>
      </c>
      <c r="D9" s="7">
        <f t="shared" si="0"/>
        <v>395.3457926618255</v>
      </c>
    </row>
    <row r="10" spans="1:6">
      <c r="A10" t="s">
        <v>8</v>
      </c>
      <c r="B10" s="7">
        <f>+Forniture!I38/7</f>
        <v>497799490.14285713</v>
      </c>
      <c r="C10" s="8">
        <v>1217872</v>
      </c>
      <c r="D10" s="7">
        <f t="shared" si="0"/>
        <v>408.74532803353486</v>
      </c>
    </row>
    <row r="11" spans="1:6">
      <c r="A11" t="s">
        <v>9</v>
      </c>
      <c r="B11" s="7">
        <f>+Forniture!I39/7</f>
        <v>3983939679</v>
      </c>
      <c r="C11" s="8">
        <v>5898124</v>
      </c>
      <c r="D11" s="7">
        <f t="shared" si="0"/>
        <v>675.45878638699355</v>
      </c>
    </row>
    <row r="12" spans="1:6">
      <c r="A12" t="s">
        <v>10</v>
      </c>
      <c r="B12" s="7">
        <f>+Forniture!I40/7</f>
        <v>577599505.57142854</v>
      </c>
      <c r="C12" s="8">
        <v>1565307</v>
      </c>
      <c r="D12" s="7">
        <f t="shared" si="0"/>
        <v>369.00078104258688</v>
      </c>
    </row>
    <row r="13" spans="1:6">
      <c r="A13" t="s">
        <v>11</v>
      </c>
      <c r="B13" s="7">
        <f>+Forniture!I41/7</f>
        <v>3726782698.8571429</v>
      </c>
      <c r="C13" s="8">
        <v>10019166</v>
      </c>
      <c r="D13" s="7">
        <f t="shared" si="0"/>
        <v>371.96536107467858</v>
      </c>
    </row>
    <row r="14" spans="1:6">
      <c r="A14" t="s">
        <v>12</v>
      </c>
      <c r="B14" s="7">
        <f>+Forniture!I42/7</f>
        <v>481207302.71428573</v>
      </c>
      <c r="C14" s="8">
        <v>1538055</v>
      </c>
      <c r="D14" s="7">
        <f t="shared" si="0"/>
        <v>312.86742198054407</v>
      </c>
    </row>
    <row r="15" spans="1:6">
      <c r="A15" t="s">
        <v>13</v>
      </c>
      <c r="B15" s="7">
        <f>+Forniture!I43/7</f>
        <v>67593299.571428567</v>
      </c>
      <c r="C15" s="8">
        <v>310449</v>
      </c>
      <c r="D15" s="7">
        <f t="shared" si="0"/>
        <v>217.72754807207806</v>
      </c>
    </row>
    <row r="16" spans="1:6">
      <c r="A16" t="s">
        <v>14</v>
      </c>
      <c r="B16" s="7">
        <f>+Forniture!I44/7</f>
        <v>1685361119</v>
      </c>
      <c r="C16" s="8">
        <v>4392526</v>
      </c>
      <c r="D16" s="7">
        <f t="shared" si="0"/>
        <v>383.68836496357676</v>
      </c>
    </row>
    <row r="17" spans="1:6">
      <c r="A17" t="s">
        <v>15</v>
      </c>
      <c r="B17" s="7">
        <f>+Forniture!I45/7</f>
        <v>1433940515.1428571</v>
      </c>
      <c r="C17" s="8">
        <v>4063888</v>
      </c>
      <c r="D17" s="7">
        <f t="shared" si="0"/>
        <v>352.84941788328246</v>
      </c>
    </row>
    <row r="18" spans="1:6">
      <c r="A18" t="s">
        <v>16</v>
      </c>
      <c r="B18" s="7">
        <f>+Forniture!I46/7</f>
        <v>899745528.85714281</v>
      </c>
      <c r="C18" s="8">
        <v>1653135</v>
      </c>
      <c r="D18" s="7">
        <f t="shared" si="0"/>
        <v>544.26621471152862</v>
      </c>
    </row>
    <row r="19" spans="1:6">
      <c r="A19" t="s">
        <v>17</v>
      </c>
      <c r="B19" s="7">
        <f>+Forniture!I47/7</f>
        <v>2429046104.1428571</v>
      </c>
      <c r="C19" s="8">
        <v>5056641</v>
      </c>
      <c r="D19" s="7">
        <f t="shared" si="0"/>
        <v>480.36752147183421</v>
      </c>
    </row>
    <row r="20" spans="1:6">
      <c r="A20" t="s">
        <v>18</v>
      </c>
      <c r="B20" s="7">
        <f>+Forniture!I48/7</f>
        <v>1485882097.7142856</v>
      </c>
      <c r="C20" s="8">
        <v>3742437</v>
      </c>
      <c r="D20" s="7">
        <f t="shared" si="0"/>
        <v>397.03596819780415</v>
      </c>
    </row>
    <row r="21" spans="1:6">
      <c r="A21" t="s">
        <v>19</v>
      </c>
      <c r="B21" s="7">
        <f>+Forniture!I49/7</f>
        <v>281383254.71428573</v>
      </c>
      <c r="C21" s="8">
        <v>538604</v>
      </c>
      <c r="D21" s="7">
        <f t="shared" si="0"/>
        <v>522.43068138054252</v>
      </c>
    </row>
    <row r="22" spans="1:6">
      <c r="A22" t="s">
        <v>20</v>
      </c>
      <c r="B22" s="7">
        <f>+Forniture!I50/7</f>
        <v>302991424.4285714</v>
      </c>
      <c r="C22" s="8">
        <v>888908</v>
      </c>
      <c r="D22" s="7">
        <f t="shared" si="0"/>
        <v>340.85802403462611</v>
      </c>
    </row>
    <row r="23" spans="1:6">
      <c r="A23" t="s">
        <v>21</v>
      </c>
      <c r="B23" s="7">
        <f>+Forniture!I51/7</f>
        <v>1853199264.2857144</v>
      </c>
      <c r="C23" s="8">
        <v>4907529</v>
      </c>
      <c r="D23" s="7">
        <f t="shared" si="0"/>
        <v>377.62370111021545</v>
      </c>
    </row>
    <row r="24" spans="1:6" hidden="1">
      <c r="B24" s="7">
        <f>+Forniture!I52/7</f>
        <v>3662510172.4285712</v>
      </c>
      <c r="C24" s="8"/>
      <c r="D24" s="7" t="e">
        <f t="shared" si="0"/>
        <v>#DIV/0!</v>
      </c>
    </row>
    <row r="25" spans="1:6">
      <c r="A25" t="s">
        <v>56</v>
      </c>
      <c r="B25" s="7">
        <f>+Forniture!I53/7</f>
        <v>29408145670.857143</v>
      </c>
      <c r="C25" s="7">
        <v>60589445</v>
      </c>
      <c r="D25" s="7">
        <f t="shared" si="0"/>
        <v>485.3674707014917</v>
      </c>
    </row>
    <row r="26" spans="1:6">
      <c r="C26" s="7"/>
    </row>
    <row r="27" spans="1:6">
      <c r="A27" s="6" t="s">
        <v>93</v>
      </c>
      <c r="F27" s="5" t="s">
        <v>48</v>
      </c>
    </row>
    <row r="28" spans="1:6">
      <c r="B28" t="s">
        <v>84</v>
      </c>
      <c r="C28" t="s">
        <v>39</v>
      </c>
      <c r="D28" t="s">
        <v>45</v>
      </c>
      <c r="F28" s="5" t="s">
        <v>88</v>
      </c>
    </row>
    <row r="29" spans="1:6">
      <c r="A29" t="s">
        <v>1</v>
      </c>
      <c r="B29" s="7">
        <f>+Forniture!I102/7</f>
        <v>195039921.2857143</v>
      </c>
      <c r="C29" s="8">
        <v>1322247</v>
      </c>
      <c r="D29" s="7">
        <f t="shared" ref="D29:D51" si="1">+B29/C29</f>
        <v>147.50641996972902</v>
      </c>
    </row>
    <row r="30" spans="1:6">
      <c r="A30" t="s">
        <v>2</v>
      </c>
      <c r="B30" s="7">
        <f>+Forniture!I103/7</f>
        <v>51526396.285714284</v>
      </c>
      <c r="C30" s="8">
        <v>126883</v>
      </c>
      <c r="D30" s="7">
        <f t="shared" si="1"/>
        <v>406.09377367901362</v>
      </c>
    </row>
    <row r="31" spans="1:6">
      <c r="A31" t="s">
        <v>3</v>
      </c>
      <c r="B31" s="7">
        <f>+Forniture!I104/7</f>
        <v>96011269.857142851</v>
      </c>
      <c r="C31" s="8">
        <v>570365</v>
      </c>
      <c r="D31" s="7">
        <f t="shared" si="1"/>
        <v>168.33303210600729</v>
      </c>
    </row>
    <row r="32" spans="1:6">
      <c r="A32" t="s">
        <v>4</v>
      </c>
      <c r="B32" s="7">
        <f>+Forniture!I105/7</f>
        <v>232109734.42857143</v>
      </c>
      <c r="C32" s="8">
        <v>524256</v>
      </c>
      <c r="D32" s="7">
        <f t="shared" si="1"/>
        <v>442.74120740358035</v>
      </c>
    </row>
    <row r="33" spans="1:4">
      <c r="A33" t="s">
        <v>5</v>
      </c>
      <c r="B33" s="7">
        <f>+Forniture!I106/7</f>
        <v>230764618.42857143</v>
      </c>
      <c r="C33" s="8">
        <v>1965128</v>
      </c>
      <c r="D33" s="7">
        <f t="shared" si="1"/>
        <v>117.42981547694167</v>
      </c>
    </row>
    <row r="34" spans="1:4">
      <c r="A34" t="s">
        <v>6</v>
      </c>
      <c r="B34" s="7">
        <f>+Forniture!I107/7</f>
        <v>1762074221.4285715</v>
      </c>
      <c r="C34" s="8">
        <v>5839084</v>
      </c>
      <c r="D34" s="7">
        <f t="shared" si="1"/>
        <v>301.77237070550302</v>
      </c>
    </row>
    <row r="35" spans="1:4">
      <c r="A35" t="s">
        <v>7</v>
      </c>
      <c r="B35" s="7">
        <f>+Forniture!I108/7</f>
        <v>1152319433.5714285</v>
      </c>
      <c r="C35" s="8">
        <v>4448841</v>
      </c>
      <c r="D35" s="7">
        <f t="shared" si="1"/>
        <v>259.01564779937706</v>
      </c>
    </row>
    <row r="36" spans="1:4">
      <c r="A36" t="s">
        <v>8</v>
      </c>
      <c r="B36" s="7">
        <f>+Forniture!I109/7</f>
        <v>177097204.7142857</v>
      </c>
      <c r="C36" s="8">
        <v>1217872</v>
      </c>
      <c r="D36" s="7">
        <f t="shared" si="1"/>
        <v>145.41528560824594</v>
      </c>
    </row>
    <row r="37" spans="1:4">
      <c r="A37" t="s">
        <v>9</v>
      </c>
      <c r="B37" s="7">
        <f>+Forniture!I110/7</f>
        <v>1343219579</v>
      </c>
      <c r="C37" s="8">
        <v>5898124</v>
      </c>
      <c r="D37" s="7">
        <f t="shared" si="1"/>
        <v>227.73674798969978</v>
      </c>
    </row>
    <row r="38" spans="1:4">
      <c r="A38" t="s">
        <v>10</v>
      </c>
      <c r="B38" s="7">
        <f>+Forniture!I111/7</f>
        <v>396041278.28571427</v>
      </c>
      <c r="C38" s="8">
        <v>1565307</v>
      </c>
      <c r="D38" s="7">
        <f t="shared" si="1"/>
        <v>253.01188730754686</v>
      </c>
    </row>
    <row r="39" spans="1:4">
      <c r="A39" t="s">
        <v>11</v>
      </c>
      <c r="B39" s="7">
        <f>+Forniture!I112/7</f>
        <v>2369913558.5714288</v>
      </c>
      <c r="C39" s="8">
        <v>10019166</v>
      </c>
      <c r="D39" s="7">
        <f t="shared" si="1"/>
        <v>236.53800711271066</v>
      </c>
    </row>
    <row r="40" spans="1:4">
      <c r="A40" t="s">
        <v>12</v>
      </c>
      <c r="B40" s="7">
        <f>+Forniture!I113/7</f>
        <v>212989667.7142857</v>
      </c>
      <c r="C40" s="8">
        <v>1538055</v>
      </c>
      <c r="D40" s="7">
        <f t="shared" si="1"/>
        <v>138.479877321868</v>
      </c>
    </row>
    <row r="41" spans="1:4">
      <c r="A41" t="s">
        <v>13</v>
      </c>
      <c r="B41" s="7">
        <f>+Forniture!I114/7</f>
        <v>15225413</v>
      </c>
      <c r="C41" s="8">
        <v>310449</v>
      </c>
      <c r="D41" s="7">
        <f t="shared" si="1"/>
        <v>49.043201942992248</v>
      </c>
    </row>
    <row r="42" spans="1:4">
      <c r="A42" t="s">
        <v>14</v>
      </c>
      <c r="B42" s="7">
        <f>+Forniture!I115/7</f>
        <v>895492499.28571427</v>
      </c>
      <c r="C42" s="8">
        <v>4392526</v>
      </c>
      <c r="D42" s="7">
        <f t="shared" si="1"/>
        <v>203.86731900635633</v>
      </c>
    </row>
    <row r="43" spans="1:4">
      <c r="A43" t="s">
        <v>15</v>
      </c>
      <c r="B43" s="7">
        <f>+Forniture!I116/7</f>
        <v>673859979.28571427</v>
      </c>
      <c r="C43" s="8">
        <v>4063888</v>
      </c>
      <c r="D43" s="7">
        <f t="shared" si="1"/>
        <v>165.81657252505835</v>
      </c>
    </row>
    <row r="44" spans="1:4">
      <c r="A44" t="s">
        <v>16</v>
      </c>
      <c r="B44" s="7">
        <f>+Forniture!I117/7</f>
        <v>393132706.5714286</v>
      </c>
      <c r="C44" s="8">
        <v>1653135</v>
      </c>
      <c r="D44" s="7">
        <f t="shared" si="1"/>
        <v>237.81040663432123</v>
      </c>
    </row>
    <row r="45" spans="1:4">
      <c r="A45" t="s">
        <v>17</v>
      </c>
      <c r="B45" s="7">
        <f>+Forniture!I118/7</f>
        <v>630921748.28571427</v>
      </c>
      <c r="C45" s="8">
        <v>5056641</v>
      </c>
      <c r="D45" s="7">
        <f t="shared" si="1"/>
        <v>124.77091972432179</v>
      </c>
    </row>
    <row r="46" spans="1:4">
      <c r="A46" t="s">
        <v>18</v>
      </c>
      <c r="B46" s="7">
        <f>+Forniture!I119/7</f>
        <v>1284571191.7142856</v>
      </c>
      <c r="C46" s="8">
        <v>3742437</v>
      </c>
      <c r="D46" s="7">
        <f t="shared" si="1"/>
        <v>343.24457344620248</v>
      </c>
    </row>
    <row r="47" spans="1:4">
      <c r="A47" t="s">
        <v>19</v>
      </c>
      <c r="B47" s="7">
        <f>+Forniture!I120/7</f>
        <v>213132960.14285713</v>
      </c>
      <c r="C47" s="8">
        <v>538604</v>
      </c>
      <c r="D47" s="7">
        <f t="shared" si="1"/>
        <v>395.71366002268297</v>
      </c>
    </row>
    <row r="48" spans="1:4">
      <c r="A48" t="s">
        <v>20</v>
      </c>
      <c r="B48" s="7">
        <f>+Forniture!I121/7</f>
        <v>160890509.85714287</v>
      </c>
      <c r="C48" s="8">
        <v>888908</v>
      </c>
      <c r="D48" s="7">
        <f t="shared" si="1"/>
        <v>180.99793213374485</v>
      </c>
    </row>
    <row r="49" spans="1:4">
      <c r="A49" t="s">
        <v>21</v>
      </c>
      <c r="B49" s="7">
        <f>+Forniture!I122/7</f>
        <v>889823273.85714281</v>
      </c>
      <c r="C49" s="8">
        <v>4907529</v>
      </c>
      <c r="D49" s="7">
        <f t="shared" si="1"/>
        <v>181.31798586562459</v>
      </c>
    </row>
    <row r="50" spans="1:4" hidden="1">
      <c r="B50" s="7">
        <f>+Forniture!I123/7</f>
        <v>2390373910.7142859</v>
      </c>
      <c r="C50" s="8"/>
      <c r="D50" s="7" t="e">
        <f t="shared" si="1"/>
        <v>#DIV/0!</v>
      </c>
    </row>
    <row r="51" spans="1:4">
      <c r="A51" t="s">
        <v>56</v>
      </c>
      <c r="B51" s="7">
        <f>+Forniture!I124/7</f>
        <v>15766531076</v>
      </c>
      <c r="C51" s="7">
        <v>60589445</v>
      </c>
      <c r="D51" s="7">
        <f t="shared" si="1"/>
        <v>260.21910377294262</v>
      </c>
    </row>
  </sheetData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53"/>
  <sheetViews>
    <sheetView topLeftCell="A13" workbookViewId="0">
      <selection activeCell="B45" sqref="B45"/>
    </sheetView>
  </sheetViews>
  <sheetFormatPr defaultRowHeight="15"/>
  <cols>
    <col min="1" max="1" width="16.42578125" customWidth="1"/>
    <col min="2" max="8" width="16.5703125" style="1" customWidth="1"/>
    <col min="9" max="9" width="17.5703125" customWidth="1"/>
  </cols>
  <sheetData>
    <row r="1" spans="1:11">
      <c r="A1" s="5" t="s">
        <v>69</v>
      </c>
    </row>
    <row r="2" spans="1:11">
      <c r="A2" s="20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 t="s">
        <v>56</v>
      </c>
    </row>
    <row r="3" spans="1:11">
      <c r="A3" s="19"/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</row>
    <row r="4" spans="1:11">
      <c r="A4" s="37" t="str">
        <f>+Lavori!A156</f>
        <v>Abruzzo</v>
      </c>
      <c r="B4" s="38">
        <f>+Lavori!B156</f>
        <v>43.4</v>
      </c>
      <c r="C4" s="38">
        <f>+Lavori!C156</f>
        <v>56.3</v>
      </c>
      <c r="D4" s="38">
        <f>+Lavori!D156</f>
        <v>65.400000000000006</v>
      </c>
      <c r="E4" s="38">
        <f>+Lavori!E156</f>
        <v>46.1</v>
      </c>
      <c r="F4" s="38">
        <f>+Lavori!F156</f>
        <v>48.4</v>
      </c>
      <c r="G4" s="38">
        <f>+Lavori!G156</f>
        <v>45.7</v>
      </c>
      <c r="H4" s="38">
        <f>+Lavori!H156</f>
        <v>32.6</v>
      </c>
      <c r="I4" s="38">
        <f>+Lavori!I156</f>
        <v>49.8</v>
      </c>
      <c r="J4" s="37"/>
      <c r="K4" s="37"/>
    </row>
    <row r="5" spans="1:11">
      <c r="A5" s="37" t="str">
        <f>+Lavori!A157</f>
        <v>Aosta</v>
      </c>
      <c r="B5" s="38">
        <f>+Lavori!B157</f>
        <v>29.5</v>
      </c>
      <c r="C5" s="38">
        <f>+Lavori!C157</f>
        <v>28.5</v>
      </c>
      <c r="D5" s="38">
        <f>+Lavori!D157</f>
        <v>23.2</v>
      </c>
      <c r="E5" s="38">
        <f>+Lavori!E157</f>
        <v>23</v>
      </c>
      <c r="F5" s="38">
        <f>+Lavori!F157</f>
        <v>9.4</v>
      </c>
      <c r="G5" s="38">
        <f>+Lavori!G157</f>
        <v>15.1</v>
      </c>
      <c r="H5" s="38">
        <f>+Lavori!H157</f>
        <v>12.2</v>
      </c>
      <c r="I5" s="38">
        <f>+Lavori!I157</f>
        <v>19.8</v>
      </c>
      <c r="J5" s="37"/>
      <c r="K5" s="37"/>
    </row>
    <row r="6" spans="1:11">
      <c r="A6" s="37" t="str">
        <f>+Lavori!A158</f>
        <v>Basilicata</v>
      </c>
      <c r="B6" s="38">
        <f>+Lavori!B158</f>
        <v>30.5</v>
      </c>
      <c r="C6" s="38">
        <f>+Lavori!C158</f>
        <v>44.3</v>
      </c>
      <c r="D6" s="38">
        <f>+Lavori!D158</f>
        <v>40.4</v>
      </c>
      <c r="E6" s="38">
        <f>+Lavori!E158</f>
        <v>28.2</v>
      </c>
      <c r="F6" s="38">
        <f>+Lavori!F158</f>
        <v>46.3</v>
      </c>
      <c r="G6" s="38">
        <f>+Lavori!G158</f>
        <v>21.9</v>
      </c>
      <c r="H6" s="38">
        <f>+Lavori!H158</f>
        <v>23.5</v>
      </c>
      <c r="I6" s="38">
        <f>+Lavori!I158</f>
        <v>33.799999999999997</v>
      </c>
      <c r="J6" s="37"/>
      <c r="K6" s="37"/>
    </row>
    <row r="7" spans="1:11">
      <c r="A7" s="37" t="str">
        <f>+Lavori!A159</f>
        <v>Bolzano</v>
      </c>
      <c r="B7" s="38">
        <f>+Lavori!B159</f>
        <v>5.4</v>
      </c>
      <c r="C7" s="38">
        <f>+Lavori!C159</f>
        <v>5.0999999999999996</v>
      </c>
      <c r="D7" s="38">
        <f>+Lavori!D159</f>
        <v>4.5</v>
      </c>
      <c r="E7" s="38">
        <f>+Lavori!E159</f>
        <v>7.5</v>
      </c>
      <c r="F7" s="38">
        <f>+Lavori!F159</f>
        <v>4.4000000000000004</v>
      </c>
      <c r="G7" s="38">
        <f>+Lavori!G159</f>
        <v>4.2</v>
      </c>
      <c r="H7" s="38">
        <f>+Lavori!H159</f>
        <v>3.5</v>
      </c>
      <c r="I7" s="38">
        <f>+Lavori!I159</f>
        <v>5.0999999999999996</v>
      </c>
      <c r="J7" s="37"/>
      <c r="K7" s="37"/>
    </row>
    <row r="8" spans="1:11">
      <c r="A8" s="37" t="str">
        <f>+Lavori!A160</f>
        <v>Calabria</v>
      </c>
      <c r="B8" s="38">
        <f>+Lavori!B160</f>
        <v>20</v>
      </c>
      <c r="C8" s="38">
        <f>+Lavori!C160</f>
        <v>29.3</v>
      </c>
      <c r="D8" s="38">
        <f>+Lavori!D160</f>
        <v>29.5</v>
      </c>
      <c r="E8" s="38">
        <f>+Lavori!E160</f>
        <v>25.4</v>
      </c>
      <c r="F8" s="38">
        <f>+Lavori!F160</f>
        <v>46.2</v>
      </c>
      <c r="G8" s="38">
        <f>+Lavori!G160</f>
        <v>43.5</v>
      </c>
      <c r="H8" s="38">
        <f>+Lavori!H160</f>
        <v>25.4</v>
      </c>
      <c r="I8" s="38">
        <f>+Lavori!I160</f>
        <v>30.3</v>
      </c>
      <c r="J8" s="37"/>
      <c r="K8" s="37"/>
    </row>
    <row r="9" spans="1:11">
      <c r="A9" s="37" t="str">
        <f>+Lavori!A161</f>
        <v>Campania</v>
      </c>
      <c r="B9" s="38">
        <f>+Lavori!B161</f>
        <v>45.8</v>
      </c>
      <c r="C9" s="38">
        <f>+Lavori!C161</f>
        <v>47.9</v>
      </c>
      <c r="D9" s="38">
        <f>+Lavori!D161</f>
        <v>29.4</v>
      </c>
      <c r="E9" s="38">
        <f>+Lavori!E161</f>
        <v>23.1</v>
      </c>
      <c r="F9" s="38">
        <f>+Lavori!F161</f>
        <v>45</v>
      </c>
      <c r="G9" s="38">
        <f>+Lavori!G161</f>
        <v>34.4</v>
      </c>
      <c r="H9" s="38">
        <f>+Lavori!H161</f>
        <v>25.7</v>
      </c>
      <c r="I9" s="38">
        <f>+Lavori!I161</f>
        <v>33.200000000000003</v>
      </c>
      <c r="J9" s="37"/>
      <c r="K9" s="37"/>
    </row>
    <row r="10" spans="1:11">
      <c r="A10" s="37" t="str">
        <f>+Lavori!A162</f>
        <v>Emilia</v>
      </c>
      <c r="B10" s="38">
        <f>+Lavori!B162</f>
        <v>25.5</v>
      </c>
      <c r="C10" s="38">
        <f>+Lavori!C162</f>
        <v>25.4</v>
      </c>
      <c r="D10" s="38">
        <f>+Lavori!D162</f>
        <v>13.3</v>
      </c>
      <c r="E10" s="38">
        <f>+Lavori!E162</f>
        <v>16.3</v>
      </c>
      <c r="F10" s="38">
        <f>+Lavori!F162</f>
        <v>18.2</v>
      </c>
      <c r="G10" s="38">
        <f>+Lavori!G162</f>
        <v>17</v>
      </c>
      <c r="H10" s="38">
        <f>+Lavori!H162</f>
        <v>18.2</v>
      </c>
      <c r="I10" s="38">
        <f>+Lavori!I162</f>
        <v>18.8</v>
      </c>
      <c r="J10" s="37"/>
      <c r="K10" s="37"/>
    </row>
    <row r="11" spans="1:11">
      <c r="A11" s="37" t="str">
        <f>+Lavori!A163</f>
        <v>Friuli</v>
      </c>
      <c r="B11" s="38">
        <f>+Lavori!B163</f>
        <v>29.2</v>
      </c>
      <c r="C11" s="38">
        <f>+Lavori!C163</f>
        <v>21.9</v>
      </c>
      <c r="D11" s="38">
        <f>+Lavori!D163</f>
        <v>22.9</v>
      </c>
      <c r="E11" s="38">
        <f>+Lavori!E163</f>
        <v>20.5</v>
      </c>
      <c r="F11" s="38">
        <f>+Lavori!F163</f>
        <v>17.3</v>
      </c>
      <c r="G11" s="38">
        <f>+Lavori!G163</f>
        <v>10.8</v>
      </c>
      <c r="H11" s="38">
        <f>+Lavori!H163</f>
        <v>8.1999999999999993</v>
      </c>
      <c r="I11" s="38">
        <f>+Lavori!I163</f>
        <v>17.8</v>
      </c>
      <c r="J11" s="37"/>
      <c r="K11" s="37"/>
    </row>
    <row r="12" spans="1:11">
      <c r="A12" s="37" t="str">
        <f>+Lavori!A164</f>
        <v>Lazio</v>
      </c>
      <c r="B12" s="38">
        <f>+Lavori!B164</f>
        <v>22.9</v>
      </c>
      <c r="C12" s="38">
        <f>+Lavori!C164</f>
        <v>25.3</v>
      </c>
      <c r="D12" s="38">
        <f>+Lavori!D164</f>
        <v>20.9</v>
      </c>
      <c r="E12" s="38">
        <f>+Lavori!E164</f>
        <v>18.5</v>
      </c>
      <c r="F12" s="38">
        <f>+Lavori!F164</f>
        <v>18.7</v>
      </c>
      <c r="G12" s="38">
        <f>+Lavori!G164</f>
        <v>18.2</v>
      </c>
      <c r="H12" s="38">
        <f>+Lavori!H164</f>
        <v>16.399999999999999</v>
      </c>
      <c r="I12" s="38">
        <f>+Lavori!I164</f>
        <v>20.3</v>
      </c>
      <c r="J12" s="37"/>
      <c r="K12" s="37"/>
    </row>
    <row r="13" spans="1:11">
      <c r="A13" s="37" t="str">
        <f>+Lavori!A165</f>
        <v>Liguria</v>
      </c>
      <c r="B13" s="38">
        <f>+Lavori!B165</f>
        <v>25.6</v>
      </c>
      <c r="C13" s="38">
        <f>+Lavori!C165</f>
        <v>23</v>
      </c>
      <c r="D13" s="38">
        <f>+Lavori!D165</f>
        <v>27.1</v>
      </c>
      <c r="E13" s="38">
        <f>+Lavori!E165</f>
        <v>32</v>
      </c>
      <c r="F13" s="38">
        <f>+Lavori!F165</f>
        <v>31.1</v>
      </c>
      <c r="G13" s="38">
        <f>+Lavori!G165</f>
        <v>24.5</v>
      </c>
      <c r="H13" s="38">
        <f>+Lavori!H165</f>
        <v>22.2</v>
      </c>
      <c r="I13" s="38">
        <f>+Lavori!I165</f>
        <v>26.2</v>
      </c>
      <c r="J13" s="37"/>
      <c r="K13" s="37"/>
    </row>
    <row r="14" spans="1:11">
      <c r="A14" s="37" t="str">
        <f>+Lavori!A166</f>
        <v>Lombardia</v>
      </c>
      <c r="B14" s="38">
        <f>+Lavori!B166</f>
        <v>31.9</v>
      </c>
      <c r="C14" s="38">
        <f>+Lavori!C166</f>
        <v>33.700000000000003</v>
      </c>
      <c r="D14" s="38">
        <f>+Lavori!D166</f>
        <v>34.299999999999997</v>
      </c>
      <c r="E14" s="38">
        <f>+Lavori!E166</f>
        <v>33.5</v>
      </c>
      <c r="F14" s="38">
        <f>+Lavori!F166</f>
        <v>30.4</v>
      </c>
      <c r="G14" s="38">
        <f>+Lavori!G166</f>
        <v>22.4</v>
      </c>
      <c r="H14" s="38">
        <f>+Lavori!H166</f>
        <v>22.5</v>
      </c>
      <c r="I14" s="38">
        <f>+Lavori!I166</f>
        <v>29.1</v>
      </c>
      <c r="J14" s="37"/>
      <c r="K14" s="37"/>
    </row>
    <row r="15" spans="1:11">
      <c r="A15" s="37" t="str">
        <f>+Lavori!A167</f>
        <v>Marche</v>
      </c>
      <c r="B15" s="38">
        <f>+Lavori!B167</f>
        <v>30.9</v>
      </c>
      <c r="C15" s="38">
        <f>+Lavori!C167</f>
        <v>24.4</v>
      </c>
      <c r="D15" s="38">
        <f>+Lavori!D167</f>
        <v>25.1</v>
      </c>
      <c r="E15" s="38">
        <f>+Lavori!E167</f>
        <v>23.1</v>
      </c>
      <c r="F15" s="38">
        <f>+Lavori!F167</f>
        <v>40.299999999999997</v>
      </c>
      <c r="G15" s="38">
        <f>+Lavori!G167</f>
        <v>37</v>
      </c>
      <c r="H15" s="38">
        <f>+Lavori!H167</f>
        <v>35.299999999999997</v>
      </c>
      <c r="I15" s="38">
        <f>+Lavori!I167</f>
        <v>31.2</v>
      </c>
      <c r="J15" s="37"/>
      <c r="K15" s="37"/>
    </row>
    <row r="16" spans="1:11">
      <c r="A16" s="37" t="str">
        <f>+Lavori!A168</f>
        <v>Molise</v>
      </c>
      <c r="B16" s="38">
        <f>+Lavori!B168</f>
        <v>25.8</v>
      </c>
      <c r="C16" s="38">
        <f>+Lavori!C168</f>
        <v>38.6</v>
      </c>
      <c r="D16" s="38">
        <f>+Lavori!D168</f>
        <v>30.2</v>
      </c>
      <c r="E16" s="38">
        <f>+Lavori!E168</f>
        <v>30.4</v>
      </c>
      <c r="F16" s="38">
        <f>+Lavori!F168</f>
        <v>29.6</v>
      </c>
      <c r="G16" s="38">
        <f>+Lavori!G168</f>
        <v>20.6</v>
      </c>
      <c r="H16" s="38">
        <f>+Lavori!H168</f>
        <v>30.4</v>
      </c>
      <c r="I16" s="38">
        <f>+Lavori!I168</f>
        <v>29.8</v>
      </c>
      <c r="J16" s="37"/>
      <c r="K16" s="37"/>
    </row>
    <row r="17" spans="1:11">
      <c r="A17" s="37" t="str">
        <f>+Lavori!A169</f>
        <v>Piemonte</v>
      </c>
      <c r="B17" s="38">
        <f>+Lavori!B169</f>
        <v>26.3</v>
      </c>
      <c r="C17" s="38">
        <f>+Lavori!C169</f>
        <v>34.299999999999997</v>
      </c>
      <c r="D17" s="38">
        <f>+Lavori!D169</f>
        <v>35.700000000000003</v>
      </c>
      <c r="E17" s="38">
        <f>+Lavori!E169</f>
        <v>38.9</v>
      </c>
      <c r="F17" s="38">
        <f>+Lavori!F169</f>
        <v>34</v>
      </c>
      <c r="G17" s="38">
        <f>+Lavori!G169</f>
        <v>27.1</v>
      </c>
      <c r="H17" s="38">
        <f>+Lavori!H169</f>
        <v>23.6</v>
      </c>
      <c r="I17" s="38">
        <f>+Lavori!I169</f>
        <v>31.5</v>
      </c>
      <c r="J17" s="37"/>
      <c r="K17" s="37"/>
    </row>
    <row r="18" spans="1:11">
      <c r="A18" s="37" t="str">
        <f>+Lavori!A170</f>
        <v>Puglia</v>
      </c>
      <c r="B18" s="38">
        <f>+Lavori!B170</f>
        <v>30.4</v>
      </c>
      <c r="C18" s="38">
        <f>+Lavori!C170</f>
        <v>36.9</v>
      </c>
      <c r="D18" s="38">
        <f>+Lavori!D170</f>
        <v>36.4</v>
      </c>
      <c r="E18" s="38">
        <f>+Lavori!E170</f>
        <v>31.6</v>
      </c>
      <c r="F18" s="38">
        <f>+Lavori!F170</f>
        <v>43.6</v>
      </c>
      <c r="G18" s="38">
        <f>+Lavori!G170</f>
        <v>38.6</v>
      </c>
      <c r="H18" s="38">
        <f>+Lavori!H170</f>
        <v>39.200000000000003</v>
      </c>
      <c r="I18" s="38">
        <f>+Lavori!I170</f>
        <v>36.200000000000003</v>
      </c>
      <c r="J18" s="37"/>
      <c r="K18" s="37"/>
    </row>
    <row r="19" spans="1:11">
      <c r="A19" s="37" t="str">
        <f>+Lavori!A171</f>
        <v>Sardegna</v>
      </c>
      <c r="B19" s="38">
        <f>+Lavori!B171</f>
        <v>24.4</v>
      </c>
      <c r="C19" s="38">
        <f>+Lavori!C171</f>
        <v>31.1</v>
      </c>
      <c r="D19" s="38">
        <f>+Lavori!D171</f>
        <v>37</v>
      </c>
      <c r="E19" s="38">
        <f>+Lavori!E171</f>
        <v>31.6</v>
      </c>
      <c r="F19" s="38">
        <f>+Lavori!F171</f>
        <v>36.4</v>
      </c>
      <c r="G19" s="38">
        <f>+Lavori!G171</f>
        <v>29.2</v>
      </c>
      <c r="H19" s="38">
        <f>+Lavori!H171</f>
        <v>23</v>
      </c>
      <c r="I19" s="38">
        <f>+Lavori!I171</f>
        <v>30.9</v>
      </c>
      <c r="J19" s="37"/>
      <c r="K19" s="37"/>
    </row>
    <row r="20" spans="1:11">
      <c r="A20" s="37" t="str">
        <f>+Lavori!A172</f>
        <v>Sicilia</v>
      </c>
      <c r="B20" s="38">
        <f>+Lavori!B172</f>
        <v>63.5</v>
      </c>
      <c r="C20" s="38">
        <f>+Lavori!C172</f>
        <v>63.8</v>
      </c>
      <c r="D20" s="38">
        <f>+Lavori!D172</f>
        <v>62.9</v>
      </c>
      <c r="E20" s="38">
        <f>+Lavori!E172</f>
        <v>54.2</v>
      </c>
      <c r="F20" s="38">
        <f>+Lavori!F172</f>
        <v>95.1</v>
      </c>
      <c r="G20" s="38">
        <f>+Lavori!G172</f>
        <v>76</v>
      </c>
      <c r="H20" s="38">
        <f>+Lavori!H172</f>
        <v>67</v>
      </c>
      <c r="I20" s="38">
        <f>+Lavori!I172</f>
        <v>66.599999999999994</v>
      </c>
      <c r="J20" s="37"/>
      <c r="K20" s="37"/>
    </row>
    <row r="21" spans="1:11">
      <c r="A21" s="37" t="str">
        <f>+Lavori!A173</f>
        <v>Toscana</v>
      </c>
      <c r="B21" s="38">
        <f>+Lavori!B173</f>
        <v>26.4</v>
      </c>
      <c r="C21" s="38">
        <f>+Lavori!C173</f>
        <v>25.6</v>
      </c>
      <c r="D21" s="38">
        <f>+Lavori!D173</f>
        <v>28.2</v>
      </c>
      <c r="E21" s="38">
        <f>+Lavori!E173</f>
        <v>28.2</v>
      </c>
      <c r="F21" s="38">
        <f>+Lavori!F173</f>
        <v>29.7</v>
      </c>
      <c r="G21" s="38">
        <f>+Lavori!G173</f>
        <v>22.3</v>
      </c>
      <c r="H21" s="38">
        <f>+Lavori!H173</f>
        <v>20.3</v>
      </c>
      <c r="I21" s="38">
        <f>+Lavori!I173</f>
        <v>25.4</v>
      </c>
      <c r="J21" s="37"/>
      <c r="K21" s="37"/>
    </row>
    <row r="22" spans="1:11">
      <c r="A22" s="37" t="str">
        <f>+Lavori!A174</f>
        <v>Trento</v>
      </c>
      <c r="B22" s="38">
        <f>+Lavori!B174</f>
        <v>44.2</v>
      </c>
      <c r="C22" s="38">
        <f>+Lavori!C174</f>
        <v>33.5</v>
      </c>
      <c r="D22" s="38">
        <f>+Lavori!D174</f>
        <v>21.3</v>
      </c>
      <c r="E22" s="38">
        <f>+Lavori!E174</f>
        <v>23.1</v>
      </c>
      <c r="F22" s="38">
        <f>+Lavori!F174</f>
        <v>12.4</v>
      </c>
      <c r="G22" s="38">
        <f>+Lavori!G174</f>
        <v>7.5</v>
      </c>
      <c r="H22" s="38">
        <f>+Lavori!H174</f>
        <v>12.7</v>
      </c>
      <c r="I22" s="38">
        <f>+Lavori!I174</f>
        <v>25.8</v>
      </c>
      <c r="J22" s="37"/>
      <c r="K22" s="37"/>
    </row>
    <row r="23" spans="1:11">
      <c r="A23" s="37" t="str">
        <f>+Lavori!A175</f>
        <v>Umbria</v>
      </c>
      <c r="B23" s="38">
        <f>+Lavori!B175</f>
        <v>27.7</v>
      </c>
      <c r="C23" s="38">
        <f>+Lavori!C175</f>
        <v>52.3</v>
      </c>
      <c r="D23" s="38">
        <f>+Lavori!D175</f>
        <v>32.6</v>
      </c>
      <c r="E23" s="38">
        <f>+Lavori!E175</f>
        <v>40.9</v>
      </c>
      <c r="F23" s="38">
        <f>+Lavori!F175</f>
        <v>44.2</v>
      </c>
      <c r="G23" s="38">
        <f>+Lavori!G175</f>
        <v>47.2</v>
      </c>
      <c r="H23" s="38">
        <f>+Lavori!H175</f>
        <v>46.2</v>
      </c>
      <c r="I23" s="38">
        <f>+Lavori!I175</f>
        <v>42.2</v>
      </c>
      <c r="J23" s="37"/>
      <c r="K23" s="37"/>
    </row>
    <row r="24" spans="1:11">
      <c r="A24" s="37" t="str">
        <f>+Lavori!A176</f>
        <v>Veneto</v>
      </c>
      <c r="B24" s="38">
        <f>+Lavori!B176</f>
        <v>18.7</v>
      </c>
      <c r="C24" s="38">
        <f>+Lavori!C176</f>
        <v>16.7</v>
      </c>
      <c r="D24" s="38">
        <f>+Lavori!D176</f>
        <v>20.6</v>
      </c>
      <c r="E24" s="38">
        <f>+Lavori!E176</f>
        <v>20</v>
      </c>
      <c r="F24" s="38">
        <f>+Lavori!F176</f>
        <v>19.899999999999999</v>
      </c>
      <c r="G24" s="38">
        <f>+Lavori!G176</f>
        <v>18.600000000000001</v>
      </c>
      <c r="H24" s="38">
        <f>+Lavori!H176</f>
        <v>16.600000000000001</v>
      </c>
      <c r="I24" s="38">
        <f>+Lavori!I176</f>
        <v>18.8</v>
      </c>
      <c r="J24" s="37"/>
      <c r="K24" s="37"/>
    </row>
    <row r="25" spans="1:11">
      <c r="A25" s="37" t="str">
        <f>+Lavori!A177</f>
        <v>Territorio Nazionale</v>
      </c>
      <c r="B25" s="38">
        <f>+Lavori!B177</f>
        <v>6.1</v>
      </c>
      <c r="C25" s="38">
        <f>+Lavori!C177</f>
        <v>10.6</v>
      </c>
      <c r="D25" s="38">
        <f>+Lavori!D177</f>
        <v>8.1</v>
      </c>
      <c r="E25" s="38">
        <f>+Lavori!E177</f>
        <v>7.6</v>
      </c>
      <c r="F25" s="38">
        <f>+Lavori!F177</f>
        <v>8.6999999999999993</v>
      </c>
      <c r="G25" s="38">
        <f>+Lavori!G177</f>
        <v>8.4</v>
      </c>
      <c r="H25" s="38">
        <f>+Lavori!H177</f>
        <v>6.7</v>
      </c>
      <c r="I25" s="38">
        <f>+Lavori!I177</f>
        <v>8.1</v>
      </c>
      <c r="J25" s="37"/>
      <c r="K25" s="37"/>
    </row>
    <row r="26" spans="1:11">
      <c r="A26" s="37" t="str">
        <f>+Lavori!A178</f>
        <v>Total</v>
      </c>
      <c r="B26" s="38">
        <f>+Lavori!B178</f>
        <v>30.1</v>
      </c>
      <c r="C26" s="38">
        <f>+Lavori!C178</f>
        <v>33.4</v>
      </c>
      <c r="D26" s="38">
        <f>+Lavori!D178</f>
        <v>32.5</v>
      </c>
      <c r="E26" s="38">
        <f>+Lavori!E178</f>
        <v>29.2</v>
      </c>
      <c r="F26" s="38">
        <f>+Lavori!F178</f>
        <v>34.6</v>
      </c>
      <c r="G26" s="38">
        <f>+Lavori!G178</f>
        <v>27.1</v>
      </c>
      <c r="H26" s="38">
        <f>+Lavori!H178</f>
        <v>23.7</v>
      </c>
      <c r="I26" s="38">
        <f>+Lavori!I178</f>
        <v>30.2</v>
      </c>
      <c r="J26" s="37"/>
      <c r="K26" s="37"/>
    </row>
    <row r="27" spans="1:11">
      <c r="A27" s="37"/>
      <c r="B27" s="39"/>
      <c r="C27" s="39"/>
      <c r="D27" s="39"/>
      <c r="E27" s="39"/>
      <c r="F27" s="39"/>
      <c r="G27" s="39"/>
      <c r="H27" s="39"/>
      <c r="I27" s="37"/>
      <c r="J27" s="37"/>
      <c r="K27" s="37"/>
    </row>
    <row r="28" spans="1:11">
      <c r="A28" s="40" t="s">
        <v>40</v>
      </c>
      <c r="B28" s="39"/>
      <c r="C28" s="39"/>
      <c r="D28" s="39"/>
      <c r="E28" s="39"/>
      <c r="F28" s="39"/>
      <c r="G28" s="39"/>
      <c r="H28" s="39"/>
      <c r="I28" s="37"/>
      <c r="J28" s="37"/>
      <c r="K28" s="37"/>
    </row>
    <row r="29" spans="1:11">
      <c r="A29" s="20"/>
      <c r="B29" s="4">
        <v>2012</v>
      </c>
      <c r="C29" s="4">
        <v>2013</v>
      </c>
      <c r="D29" s="4">
        <v>2014</v>
      </c>
      <c r="E29" s="4">
        <v>2015</v>
      </c>
      <c r="F29" s="4">
        <v>2016</v>
      </c>
      <c r="G29" s="4">
        <v>2017</v>
      </c>
      <c r="H29" s="4">
        <v>2018</v>
      </c>
      <c r="I29" s="4" t="s">
        <v>56</v>
      </c>
    </row>
    <row r="30" spans="1:11">
      <c r="A30" s="19"/>
      <c r="B30" s="3" t="s">
        <v>34</v>
      </c>
      <c r="C30" s="3" t="s">
        <v>34</v>
      </c>
      <c r="D30" s="3" t="s">
        <v>34</v>
      </c>
      <c r="E30" s="3" t="s">
        <v>34</v>
      </c>
      <c r="F30" s="3" t="s">
        <v>34</v>
      </c>
      <c r="G30" s="3" t="s">
        <v>34</v>
      </c>
      <c r="H30" s="3" t="s">
        <v>34</v>
      </c>
      <c r="I30" s="3" t="s">
        <v>34</v>
      </c>
    </row>
    <row r="31" spans="1:11">
      <c r="A31" t="str">
        <f>+Lavori!A156</f>
        <v>Abruzzo</v>
      </c>
      <c r="B31" s="29">
        <f>+Lavori!B156</f>
        <v>43.4</v>
      </c>
      <c r="C31" s="29">
        <f>+Lavori!C156</f>
        <v>56.3</v>
      </c>
      <c r="D31" s="29">
        <f>+Lavori!D156</f>
        <v>65.400000000000006</v>
      </c>
      <c r="E31" s="29">
        <f>+Lavori!E156</f>
        <v>46.1</v>
      </c>
      <c r="F31" s="29">
        <f>+Lavori!F156</f>
        <v>48.4</v>
      </c>
      <c r="G31" s="29">
        <f>+Lavori!G156</f>
        <v>45.7</v>
      </c>
      <c r="H31" s="29">
        <f>+Lavori!H156</f>
        <v>32.6</v>
      </c>
      <c r="I31" s="29">
        <f>+Lavori!I156</f>
        <v>49.8</v>
      </c>
    </row>
    <row r="32" spans="1:11">
      <c r="A32" t="str">
        <f>+Lavori!A157</f>
        <v>Aosta</v>
      </c>
      <c r="B32" s="29">
        <f>+Lavori!B157</f>
        <v>29.5</v>
      </c>
      <c r="C32" s="29">
        <f>+Lavori!C157</f>
        <v>28.5</v>
      </c>
      <c r="D32" s="29">
        <f>+Lavori!D157</f>
        <v>23.2</v>
      </c>
      <c r="E32" s="29">
        <f>+Lavori!E157</f>
        <v>23</v>
      </c>
      <c r="F32" s="29">
        <f>+Lavori!F157</f>
        <v>9.4</v>
      </c>
      <c r="G32" s="29">
        <f>+Lavori!G157</f>
        <v>15.1</v>
      </c>
      <c r="H32" s="29">
        <f>+Lavori!H157</f>
        <v>12.2</v>
      </c>
      <c r="I32" s="29">
        <f>+Lavori!I157</f>
        <v>19.8</v>
      </c>
    </row>
    <row r="33" spans="1:9">
      <c r="A33" t="str">
        <f>+Lavori!A158</f>
        <v>Basilicata</v>
      </c>
      <c r="B33" s="29">
        <f>+Lavori!B158</f>
        <v>30.5</v>
      </c>
      <c r="C33" s="29">
        <f>+Lavori!C158</f>
        <v>44.3</v>
      </c>
      <c r="D33" s="29">
        <f>+Lavori!D158</f>
        <v>40.4</v>
      </c>
      <c r="E33" s="29">
        <f>+Lavori!E158</f>
        <v>28.2</v>
      </c>
      <c r="F33" s="29">
        <f>+Lavori!F158</f>
        <v>46.3</v>
      </c>
      <c r="G33" s="29">
        <f>+Lavori!G158</f>
        <v>21.9</v>
      </c>
      <c r="H33" s="29">
        <f>+Lavori!H158</f>
        <v>23.5</v>
      </c>
      <c r="I33" s="29">
        <f>+Lavori!I158</f>
        <v>33.799999999999997</v>
      </c>
    </row>
    <row r="34" spans="1:9">
      <c r="A34" t="str">
        <f>+Lavori!A159</f>
        <v>Bolzano</v>
      </c>
      <c r="B34" s="29">
        <f>+Lavori!B159</f>
        <v>5.4</v>
      </c>
      <c r="C34" s="29">
        <f>+Lavori!C159</f>
        <v>5.0999999999999996</v>
      </c>
      <c r="D34" s="29">
        <f>+Lavori!D159</f>
        <v>4.5</v>
      </c>
      <c r="E34" s="29">
        <f>+Lavori!E159</f>
        <v>7.5</v>
      </c>
      <c r="F34" s="29">
        <f>+Lavori!F159</f>
        <v>4.4000000000000004</v>
      </c>
      <c r="G34" s="29">
        <f>+Lavori!G159</f>
        <v>4.2</v>
      </c>
      <c r="H34" s="29">
        <f>+Lavori!H159</f>
        <v>3.5</v>
      </c>
      <c r="I34" s="29">
        <f>+Lavori!I159</f>
        <v>5.0999999999999996</v>
      </c>
    </row>
    <row r="35" spans="1:9">
      <c r="A35" t="str">
        <f>+Lavori!A160</f>
        <v>Calabria</v>
      </c>
      <c r="B35" s="29">
        <f>+Lavori!B160</f>
        <v>20</v>
      </c>
      <c r="C35" s="29">
        <f>+Lavori!C160</f>
        <v>29.3</v>
      </c>
      <c r="D35" s="29">
        <f>+Lavori!D160</f>
        <v>29.5</v>
      </c>
      <c r="E35" s="29">
        <f>+Lavori!E160</f>
        <v>25.4</v>
      </c>
      <c r="F35" s="29">
        <f>+Lavori!F160</f>
        <v>46.2</v>
      </c>
      <c r="G35" s="29">
        <f>+Lavori!G160</f>
        <v>43.5</v>
      </c>
      <c r="H35" s="29">
        <f>+Lavori!H160</f>
        <v>25.4</v>
      </c>
      <c r="I35" s="29">
        <f>+Lavori!I160</f>
        <v>30.3</v>
      </c>
    </row>
    <row r="36" spans="1:9">
      <c r="A36" t="str">
        <f>+Lavori!A161</f>
        <v>Campania</v>
      </c>
      <c r="B36" s="29">
        <f>+Lavori!B161</f>
        <v>45.8</v>
      </c>
      <c r="C36" s="29">
        <f>+Lavori!C161</f>
        <v>47.9</v>
      </c>
      <c r="D36" s="29">
        <f>+Lavori!D161</f>
        <v>29.4</v>
      </c>
      <c r="E36" s="29">
        <f>+Lavori!E161</f>
        <v>23.1</v>
      </c>
      <c r="F36" s="29">
        <f>+Lavori!F161</f>
        <v>45</v>
      </c>
      <c r="G36" s="29">
        <f>+Lavori!G161</f>
        <v>34.4</v>
      </c>
      <c r="H36" s="29">
        <f>+Lavori!H161</f>
        <v>25.7</v>
      </c>
      <c r="I36" s="29">
        <f>+Lavori!I161</f>
        <v>33.200000000000003</v>
      </c>
    </row>
    <row r="37" spans="1:9">
      <c r="A37" t="str">
        <f>+Lavori!A162</f>
        <v>Emilia</v>
      </c>
      <c r="B37" s="29">
        <f>+Lavori!B162</f>
        <v>25.5</v>
      </c>
      <c r="C37" s="29">
        <f>+Lavori!C162</f>
        <v>25.4</v>
      </c>
      <c r="D37" s="29">
        <f>+Lavori!D162</f>
        <v>13.3</v>
      </c>
      <c r="E37" s="29">
        <f>+Lavori!E162</f>
        <v>16.3</v>
      </c>
      <c r="F37" s="29">
        <f>+Lavori!F162</f>
        <v>18.2</v>
      </c>
      <c r="G37" s="29">
        <f>+Lavori!G162</f>
        <v>17</v>
      </c>
      <c r="H37" s="29">
        <f>+Lavori!H162</f>
        <v>18.2</v>
      </c>
      <c r="I37" s="29">
        <f>+Lavori!I162</f>
        <v>18.8</v>
      </c>
    </row>
    <row r="38" spans="1:9">
      <c r="A38" t="str">
        <f>+Lavori!A163</f>
        <v>Friuli</v>
      </c>
      <c r="B38" s="29">
        <f>+Lavori!B163</f>
        <v>29.2</v>
      </c>
      <c r="C38" s="29">
        <f>+Lavori!C163</f>
        <v>21.9</v>
      </c>
      <c r="D38" s="29">
        <f>+Lavori!D163</f>
        <v>22.9</v>
      </c>
      <c r="E38" s="29">
        <f>+Lavori!E163</f>
        <v>20.5</v>
      </c>
      <c r="F38" s="29">
        <f>+Lavori!F163</f>
        <v>17.3</v>
      </c>
      <c r="G38" s="29">
        <f>+Lavori!G163</f>
        <v>10.8</v>
      </c>
      <c r="H38" s="29">
        <f>+Lavori!H163</f>
        <v>8.1999999999999993</v>
      </c>
      <c r="I38" s="29">
        <f>+Lavori!I163</f>
        <v>17.8</v>
      </c>
    </row>
    <row r="39" spans="1:9">
      <c r="A39" t="str">
        <f>+Lavori!A164</f>
        <v>Lazio</v>
      </c>
      <c r="B39" s="29">
        <f>+Lavori!B164</f>
        <v>22.9</v>
      </c>
      <c r="C39" s="29">
        <f>+Lavori!C164</f>
        <v>25.3</v>
      </c>
      <c r="D39" s="29">
        <f>+Lavori!D164</f>
        <v>20.9</v>
      </c>
      <c r="E39" s="29">
        <f>+Lavori!E164</f>
        <v>18.5</v>
      </c>
      <c r="F39" s="29">
        <f>+Lavori!F164</f>
        <v>18.7</v>
      </c>
      <c r="G39" s="29">
        <f>+Lavori!G164</f>
        <v>18.2</v>
      </c>
      <c r="H39" s="29">
        <f>+Lavori!H164</f>
        <v>16.399999999999999</v>
      </c>
      <c r="I39" s="29">
        <f>+Lavori!I164</f>
        <v>20.3</v>
      </c>
    </row>
    <row r="40" spans="1:9">
      <c r="A40" t="str">
        <f>+Lavori!A165</f>
        <v>Liguria</v>
      </c>
      <c r="B40" s="29">
        <f>+Lavori!B165</f>
        <v>25.6</v>
      </c>
      <c r="C40" s="29">
        <f>+Lavori!C165</f>
        <v>23</v>
      </c>
      <c r="D40" s="29">
        <f>+Lavori!D165</f>
        <v>27.1</v>
      </c>
      <c r="E40" s="29">
        <f>+Lavori!E165</f>
        <v>32</v>
      </c>
      <c r="F40" s="29">
        <f>+Lavori!F165</f>
        <v>31.1</v>
      </c>
      <c r="G40" s="29">
        <f>+Lavori!G165</f>
        <v>24.5</v>
      </c>
      <c r="H40" s="29">
        <f>+Lavori!H165</f>
        <v>22.2</v>
      </c>
      <c r="I40" s="29">
        <f>+Lavori!I165</f>
        <v>26.2</v>
      </c>
    </row>
    <row r="41" spans="1:9">
      <c r="A41" t="str">
        <f>+Lavori!A166</f>
        <v>Lombardia</v>
      </c>
      <c r="B41" s="29">
        <f>+Lavori!B166</f>
        <v>31.9</v>
      </c>
      <c r="C41" s="29">
        <f>+Lavori!C166</f>
        <v>33.700000000000003</v>
      </c>
      <c r="D41" s="29">
        <f>+Lavori!D166</f>
        <v>34.299999999999997</v>
      </c>
      <c r="E41" s="29">
        <f>+Lavori!E166</f>
        <v>33.5</v>
      </c>
      <c r="F41" s="29">
        <f>+Lavori!F166</f>
        <v>30.4</v>
      </c>
      <c r="G41" s="29">
        <f>+Lavori!G166</f>
        <v>22.4</v>
      </c>
      <c r="H41" s="29">
        <f>+Lavori!H166</f>
        <v>22.5</v>
      </c>
      <c r="I41" s="29">
        <f>+Lavori!I166</f>
        <v>29.1</v>
      </c>
    </row>
    <row r="42" spans="1:9">
      <c r="A42" t="str">
        <f>+Lavori!A167</f>
        <v>Marche</v>
      </c>
      <c r="B42" s="29">
        <f>+Lavori!B167</f>
        <v>30.9</v>
      </c>
      <c r="C42" s="29">
        <f>+Lavori!C167</f>
        <v>24.4</v>
      </c>
      <c r="D42" s="29">
        <f>+Lavori!D167</f>
        <v>25.1</v>
      </c>
      <c r="E42" s="29">
        <f>+Lavori!E167</f>
        <v>23.1</v>
      </c>
      <c r="F42" s="29">
        <f>+Lavori!F167</f>
        <v>40.299999999999997</v>
      </c>
      <c r="G42" s="29">
        <f>+Lavori!G167</f>
        <v>37</v>
      </c>
      <c r="H42" s="29">
        <f>+Lavori!H167</f>
        <v>35.299999999999997</v>
      </c>
      <c r="I42" s="29">
        <f>+Lavori!I167</f>
        <v>31.2</v>
      </c>
    </row>
    <row r="43" spans="1:9">
      <c r="A43" t="str">
        <f>+Lavori!A168</f>
        <v>Molise</v>
      </c>
      <c r="B43" s="29">
        <f>+Lavori!B168</f>
        <v>25.8</v>
      </c>
      <c r="C43" s="29">
        <f>+Lavori!C168</f>
        <v>38.6</v>
      </c>
      <c r="D43" s="29">
        <f>+Lavori!D168</f>
        <v>30.2</v>
      </c>
      <c r="E43" s="29">
        <f>+Lavori!E168</f>
        <v>30.4</v>
      </c>
      <c r="F43" s="29">
        <f>+Lavori!F168</f>
        <v>29.6</v>
      </c>
      <c r="G43" s="29">
        <f>+Lavori!G168</f>
        <v>20.6</v>
      </c>
      <c r="H43" s="29">
        <f>+Lavori!H168</f>
        <v>30.4</v>
      </c>
      <c r="I43" s="29">
        <f>+Lavori!I168</f>
        <v>29.8</v>
      </c>
    </row>
    <row r="44" spans="1:9">
      <c r="A44" t="str">
        <f>+Lavori!A169</f>
        <v>Piemonte</v>
      </c>
      <c r="B44" s="29">
        <f>+Lavori!B169</f>
        <v>26.3</v>
      </c>
      <c r="C44" s="29">
        <f>+Lavori!C169</f>
        <v>34.299999999999997</v>
      </c>
      <c r="D44" s="29">
        <f>+Lavori!D169</f>
        <v>35.700000000000003</v>
      </c>
      <c r="E44" s="29">
        <f>+Lavori!E169</f>
        <v>38.9</v>
      </c>
      <c r="F44" s="29">
        <f>+Lavori!F169</f>
        <v>34</v>
      </c>
      <c r="G44" s="29">
        <f>+Lavori!G169</f>
        <v>27.1</v>
      </c>
      <c r="H44" s="29">
        <f>+Lavori!H169</f>
        <v>23.6</v>
      </c>
      <c r="I44" s="29">
        <f>+Lavori!I169</f>
        <v>31.5</v>
      </c>
    </row>
    <row r="45" spans="1:9">
      <c r="A45" t="str">
        <f>+Lavori!A170</f>
        <v>Puglia</v>
      </c>
      <c r="B45" s="29">
        <f>+Lavori!B170</f>
        <v>30.4</v>
      </c>
      <c r="C45" s="29">
        <f>+Lavori!C170</f>
        <v>36.9</v>
      </c>
      <c r="D45" s="29">
        <f>+Lavori!D170</f>
        <v>36.4</v>
      </c>
      <c r="E45" s="29">
        <f>+Lavori!E170</f>
        <v>31.6</v>
      </c>
      <c r="F45" s="29">
        <f>+Lavori!F170</f>
        <v>43.6</v>
      </c>
      <c r="G45" s="29">
        <f>+Lavori!G170</f>
        <v>38.6</v>
      </c>
      <c r="H45" s="29">
        <f>+Lavori!H170</f>
        <v>39.200000000000003</v>
      </c>
      <c r="I45" s="29">
        <f>+Lavori!I170</f>
        <v>36.200000000000003</v>
      </c>
    </row>
    <row r="46" spans="1:9">
      <c r="A46" t="str">
        <f>+Lavori!A171</f>
        <v>Sardegna</v>
      </c>
      <c r="B46" s="29">
        <f>+Lavori!B171</f>
        <v>24.4</v>
      </c>
      <c r="C46" s="29">
        <f>+Lavori!C171</f>
        <v>31.1</v>
      </c>
      <c r="D46" s="29">
        <f>+Lavori!D171</f>
        <v>37</v>
      </c>
      <c r="E46" s="29">
        <f>+Lavori!E171</f>
        <v>31.6</v>
      </c>
      <c r="F46" s="29">
        <f>+Lavori!F171</f>
        <v>36.4</v>
      </c>
      <c r="G46" s="29">
        <f>+Lavori!G171</f>
        <v>29.2</v>
      </c>
      <c r="H46" s="29">
        <f>+Lavori!H171</f>
        <v>23</v>
      </c>
      <c r="I46" s="29">
        <f>+Lavori!I171</f>
        <v>30.9</v>
      </c>
    </row>
    <row r="47" spans="1:9">
      <c r="A47" t="str">
        <f>+Lavori!A172</f>
        <v>Sicilia</v>
      </c>
      <c r="B47" s="29">
        <f>+Lavori!B172</f>
        <v>63.5</v>
      </c>
      <c r="C47" s="29">
        <f>+Lavori!C172</f>
        <v>63.8</v>
      </c>
      <c r="D47" s="29">
        <f>+Lavori!D172</f>
        <v>62.9</v>
      </c>
      <c r="E47" s="29">
        <f>+Lavori!E172</f>
        <v>54.2</v>
      </c>
      <c r="F47" s="29">
        <f>+Lavori!F172</f>
        <v>95.1</v>
      </c>
      <c r="G47" s="29">
        <f>+Lavori!G172</f>
        <v>76</v>
      </c>
      <c r="H47" s="29">
        <f>+Lavori!H172</f>
        <v>67</v>
      </c>
      <c r="I47" s="29">
        <f>+Lavori!I172</f>
        <v>66.599999999999994</v>
      </c>
    </row>
    <row r="48" spans="1:9">
      <c r="A48" t="str">
        <f>+Lavori!A173</f>
        <v>Toscana</v>
      </c>
      <c r="B48" s="29">
        <f>+Lavori!B173</f>
        <v>26.4</v>
      </c>
      <c r="C48" s="29">
        <f>+Lavori!C173</f>
        <v>25.6</v>
      </c>
      <c r="D48" s="29">
        <f>+Lavori!D173</f>
        <v>28.2</v>
      </c>
      <c r="E48" s="29">
        <f>+Lavori!E173</f>
        <v>28.2</v>
      </c>
      <c r="F48" s="29">
        <f>+Lavori!F173</f>
        <v>29.7</v>
      </c>
      <c r="G48" s="29">
        <f>+Lavori!G173</f>
        <v>22.3</v>
      </c>
      <c r="H48" s="29">
        <f>+Lavori!H173</f>
        <v>20.3</v>
      </c>
      <c r="I48" s="29">
        <f>+Lavori!I173</f>
        <v>25.4</v>
      </c>
    </row>
    <row r="49" spans="1:9">
      <c r="A49" t="str">
        <f>+Lavori!A174</f>
        <v>Trento</v>
      </c>
      <c r="B49" s="29">
        <f>+Lavori!B174</f>
        <v>44.2</v>
      </c>
      <c r="C49" s="29">
        <f>+Lavori!C174</f>
        <v>33.5</v>
      </c>
      <c r="D49" s="29">
        <f>+Lavori!D174</f>
        <v>21.3</v>
      </c>
      <c r="E49" s="29">
        <f>+Lavori!E174</f>
        <v>23.1</v>
      </c>
      <c r="F49" s="29">
        <f>+Lavori!F174</f>
        <v>12.4</v>
      </c>
      <c r="G49" s="29">
        <f>+Lavori!G174</f>
        <v>7.5</v>
      </c>
      <c r="H49" s="29">
        <f>+Lavori!H174</f>
        <v>12.7</v>
      </c>
      <c r="I49" s="29">
        <f>+Lavori!I174</f>
        <v>25.8</v>
      </c>
    </row>
    <row r="50" spans="1:9">
      <c r="A50" t="str">
        <f>+Lavori!A175</f>
        <v>Umbria</v>
      </c>
      <c r="B50" s="29">
        <f>+Lavori!B175</f>
        <v>27.7</v>
      </c>
      <c r="C50" s="29">
        <f>+Lavori!C175</f>
        <v>52.3</v>
      </c>
      <c r="D50" s="29">
        <f>+Lavori!D175</f>
        <v>32.6</v>
      </c>
      <c r="E50" s="29">
        <f>+Lavori!E175</f>
        <v>40.9</v>
      </c>
      <c r="F50" s="29">
        <f>+Lavori!F175</f>
        <v>44.2</v>
      </c>
      <c r="G50" s="29">
        <f>+Lavori!G175</f>
        <v>47.2</v>
      </c>
      <c r="H50" s="29">
        <f>+Lavori!H175</f>
        <v>46.2</v>
      </c>
      <c r="I50" s="29">
        <f>+Lavori!I175</f>
        <v>42.2</v>
      </c>
    </row>
    <row r="51" spans="1:9">
      <c r="A51" t="str">
        <f>+Lavori!A176</f>
        <v>Veneto</v>
      </c>
      <c r="B51" s="29">
        <f>+Lavori!B176</f>
        <v>18.7</v>
      </c>
      <c r="C51" s="29">
        <f>+Lavori!C176</f>
        <v>16.7</v>
      </c>
      <c r="D51" s="29">
        <f>+Lavori!D176</f>
        <v>20.6</v>
      </c>
      <c r="E51" s="29">
        <f>+Lavori!E176</f>
        <v>20</v>
      </c>
      <c r="F51" s="29">
        <f>+Lavori!F176</f>
        <v>19.899999999999999</v>
      </c>
      <c r="G51" s="29">
        <f>+Lavori!G176</f>
        <v>18.600000000000001</v>
      </c>
      <c r="H51" s="29">
        <f>+Lavori!H176</f>
        <v>16.600000000000001</v>
      </c>
      <c r="I51" s="29">
        <f>+Lavori!I176</f>
        <v>18.8</v>
      </c>
    </row>
    <row r="52" spans="1:9">
      <c r="A52" t="str">
        <f>+Lavori!A177</f>
        <v>Territorio Nazionale</v>
      </c>
      <c r="B52" s="29">
        <f>+Lavori!B177</f>
        <v>6.1</v>
      </c>
      <c r="C52" s="29">
        <f>+Lavori!C177</f>
        <v>10.6</v>
      </c>
      <c r="D52" s="29">
        <f>+Lavori!D177</f>
        <v>8.1</v>
      </c>
      <c r="E52" s="29">
        <f>+Lavori!E177</f>
        <v>7.6</v>
      </c>
      <c r="F52" s="29">
        <f>+Lavori!F177</f>
        <v>8.6999999999999993</v>
      </c>
      <c r="G52" s="29">
        <f>+Lavori!G177</f>
        <v>8.4</v>
      </c>
      <c r="H52" s="29">
        <f>+Lavori!H177</f>
        <v>6.7</v>
      </c>
      <c r="I52" s="29">
        <f>+Lavori!I177</f>
        <v>8.1</v>
      </c>
    </row>
    <row r="53" spans="1:9">
      <c r="A53" t="str">
        <f>+Lavori!A178</f>
        <v>Total</v>
      </c>
      <c r="B53" s="29">
        <f>+Lavori!B178</f>
        <v>30.1</v>
      </c>
      <c r="C53" s="29">
        <f>+Lavori!C178</f>
        <v>33.4</v>
      </c>
      <c r="D53" s="29">
        <f>+Lavori!D178</f>
        <v>32.5</v>
      </c>
      <c r="E53" s="29">
        <f>+Lavori!E178</f>
        <v>29.2</v>
      </c>
      <c r="F53" s="29">
        <f>+Lavori!F178</f>
        <v>34.6</v>
      </c>
      <c r="G53" s="29">
        <f>+Lavori!G178</f>
        <v>27.1</v>
      </c>
      <c r="H53" s="29">
        <f>+Lavori!H178</f>
        <v>23.7</v>
      </c>
      <c r="I53" s="29">
        <f>+Lavori!I178</f>
        <v>30.2</v>
      </c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7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:I83"/>
  <sheetViews>
    <sheetView topLeftCell="A34" workbookViewId="0">
      <selection activeCell="H51" sqref="H51"/>
    </sheetView>
  </sheetViews>
  <sheetFormatPr defaultRowHeight="15"/>
  <cols>
    <col min="1" max="1" width="16.140625" customWidth="1"/>
    <col min="2" max="8" width="16.5703125" style="1" customWidth="1"/>
    <col min="9" max="9" width="17.85546875" bestFit="1" customWidth="1"/>
  </cols>
  <sheetData>
    <row r="1" spans="1:9">
      <c r="A1" s="5" t="s">
        <v>71</v>
      </c>
      <c r="G1"/>
      <c r="H1"/>
    </row>
    <row r="2" spans="1:9">
      <c r="A2" s="20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 t="s">
        <v>56</v>
      </c>
    </row>
    <row r="3" spans="1:9">
      <c r="A3" s="19"/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</row>
    <row r="4" spans="1:9">
      <c r="A4" t="str">
        <f>+Servizi!A129</f>
        <v>Abruzzo</v>
      </c>
      <c r="B4" s="29">
        <f>+Servizi!B129</f>
        <v>17.600000000000001</v>
      </c>
      <c r="C4" s="29">
        <f>+Servizi!C129</f>
        <v>17.8</v>
      </c>
      <c r="D4" s="29">
        <f>+Servizi!D129</f>
        <v>17.399999999999999</v>
      </c>
      <c r="E4" s="29">
        <f>+Servizi!E129</f>
        <v>20.6</v>
      </c>
      <c r="F4" s="29">
        <f>+Servizi!F129</f>
        <v>30</v>
      </c>
      <c r="G4" s="29">
        <f>+Servizi!G129</f>
        <v>20.5</v>
      </c>
      <c r="H4" s="29">
        <f>+Servizi!H129</f>
        <v>16.5</v>
      </c>
      <c r="I4" s="29">
        <f>+Servizi!I129</f>
        <v>20</v>
      </c>
    </row>
    <row r="5" spans="1:9">
      <c r="A5" t="str">
        <f>+Servizi!A130</f>
        <v>Aosta</v>
      </c>
      <c r="B5" s="29">
        <f>+Servizi!B130</f>
        <v>24.3</v>
      </c>
      <c r="C5" s="29">
        <f>+Servizi!C130</f>
        <v>15.4</v>
      </c>
      <c r="D5" s="29">
        <f>+Servizi!D130</f>
        <v>19.7</v>
      </c>
      <c r="E5" s="29">
        <f>+Servizi!E130</f>
        <v>22.8</v>
      </c>
      <c r="F5" s="29">
        <f>+Servizi!F130</f>
        <v>20.3</v>
      </c>
      <c r="G5" s="29">
        <f>+Servizi!G130</f>
        <v>21.2</v>
      </c>
      <c r="H5" s="29">
        <f>+Servizi!H130</f>
        <v>21.9</v>
      </c>
      <c r="I5" s="29">
        <f>+Servizi!I130</f>
        <v>20.9</v>
      </c>
    </row>
    <row r="6" spans="1:9">
      <c r="A6" t="str">
        <f>+Servizi!A131</f>
        <v>Basilicata</v>
      </c>
      <c r="B6" s="29">
        <f>+Servizi!B131</f>
        <v>19.2</v>
      </c>
      <c r="C6" s="29">
        <f>+Servizi!C131</f>
        <v>19.2</v>
      </c>
      <c r="D6" s="29">
        <f>+Servizi!D131</f>
        <v>21.1</v>
      </c>
      <c r="E6" s="29">
        <f>+Servizi!E131</f>
        <v>21</v>
      </c>
      <c r="F6" s="29">
        <f>+Servizi!F131</f>
        <v>24.9</v>
      </c>
      <c r="G6" s="29">
        <f>+Servizi!G131</f>
        <v>21.9</v>
      </c>
      <c r="H6" s="29">
        <f>+Servizi!H131</f>
        <v>20.9</v>
      </c>
      <c r="I6" s="29">
        <f>+Servizi!I131</f>
        <v>21.3</v>
      </c>
    </row>
    <row r="7" spans="1:9">
      <c r="A7" t="str">
        <f>+Servizi!A132</f>
        <v>Bolzano</v>
      </c>
      <c r="B7" s="29">
        <f>+Servizi!B132</f>
        <v>19.7</v>
      </c>
      <c r="C7" s="29">
        <f>+Servizi!C132</f>
        <v>19.399999999999999</v>
      </c>
      <c r="D7" s="29">
        <f>+Servizi!D132</f>
        <v>18.3</v>
      </c>
      <c r="E7" s="29">
        <f>+Servizi!E132</f>
        <v>19.399999999999999</v>
      </c>
      <c r="F7" s="29">
        <f>+Servizi!F132</f>
        <v>31.7</v>
      </c>
      <c r="G7" s="29">
        <f>+Servizi!G132</f>
        <v>28.8</v>
      </c>
      <c r="H7" s="29">
        <f>+Servizi!H132</f>
        <v>26</v>
      </c>
      <c r="I7" s="29">
        <f>+Servizi!I132</f>
        <v>23.7</v>
      </c>
    </row>
    <row r="8" spans="1:9">
      <c r="A8" t="str">
        <f>+Servizi!A133</f>
        <v>Calabria</v>
      </c>
      <c r="B8" s="29">
        <f>+Servizi!B133</f>
        <v>22.8</v>
      </c>
      <c r="C8" s="29">
        <f>+Servizi!C133</f>
        <v>20.3</v>
      </c>
      <c r="D8" s="29">
        <f>+Servizi!D133</f>
        <v>17.3</v>
      </c>
      <c r="E8" s="29">
        <f>+Servizi!E133</f>
        <v>17</v>
      </c>
      <c r="F8" s="29">
        <f>+Servizi!F133</f>
        <v>15.4</v>
      </c>
      <c r="G8" s="29">
        <f>+Servizi!G133</f>
        <v>20.3</v>
      </c>
      <c r="H8" s="29">
        <f>+Servizi!H133</f>
        <v>23</v>
      </c>
      <c r="I8" s="29">
        <f>+Servizi!I133</f>
        <v>19</v>
      </c>
    </row>
    <row r="9" spans="1:9">
      <c r="A9" t="str">
        <f>+Servizi!A134</f>
        <v>Campania</v>
      </c>
      <c r="B9" s="29">
        <f>+Servizi!B134</f>
        <v>20.399999999999999</v>
      </c>
      <c r="C9" s="29">
        <f>+Servizi!C134</f>
        <v>22.5</v>
      </c>
      <c r="D9" s="29">
        <f>+Servizi!D134</f>
        <v>22.9</v>
      </c>
      <c r="E9" s="29">
        <f>+Servizi!E134</f>
        <v>22.4</v>
      </c>
      <c r="F9" s="29">
        <f>+Servizi!F134</f>
        <v>20.8</v>
      </c>
      <c r="G9" s="29">
        <f>+Servizi!G134</f>
        <v>22.8</v>
      </c>
      <c r="H9" s="29">
        <f>+Servizi!H134</f>
        <v>22.8</v>
      </c>
      <c r="I9" s="29">
        <f>+Servizi!I134</f>
        <v>22.3</v>
      </c>
    </row>
    <row r="10" spans="1:9">
      <c r="A10" t="str">
        <f>+Servizi!A135</f>
        <v>Emilia</v>
      </c>
      <c r="B10" s="29">
        <f>+Servizi!B135</f>
        <v>19.899999999999999</v>
      </c>
      <c r="C10" s="29">
        <f>+Servizi!C135</f>
        <v>17.2</v>
      </c>
      <c r="D10" s="29">
        <f>+Servizi!D135</f>
        <v>19.8</v>
      </c>
      <c r="E10" s="29">
        <f>+Servizi!E135</f>
        <v>20.100000000000001</v>
      </c>
      <c r="F10" s="29">
        <f>+Servizi!F135</f>
        <v>20.3</v>
      </c>
      <c r="G10" s="29">
        <f>+Servizi!G135</f>
        <v>21</v>
      </c>
      <c r="H10" s="29">
        <f>+Servizi!H135</f>
        <v>21.2</v>
      </c>
      <c r="I10" s="29">
        <f>+Servizi!I135</f>
        <v>20.3</v>
      </c>
    </row>
    <row r="11" spans="1:9">
      <c r="A11" t="str">
        <f>+Servizi!A136</f>
        <v>Friuli</v>
      </c>
      <c r="B11" s="29">
        <f>+Servizi!B136</f>
        <v>21.6</v>
      </c>
      <c r="C11" s="29">
        <f>+Servizi!C136</f>
        <v>17.899999999999999</v>
      </c>
      <c r="D11" s="29">
        <f>+Servizi!D136</f>
        <v>20</v>
      </c>
      <c r="E11" s="29">
        <f>+Servizi!E136</f>
        <v>24.9</v>
      </c>
      <c r="F11" s="29">
        <f>+Servizi!F136</f>
        <v>24.7</v>
      </c>
      <c r="G11" s="29">
        <f>+Servizi!G136</f>
        <v>22.5</v>
      </c>
      <c r="H11" s="29">
        <f>+Servizi!H136</f>
        <v>22.8</v>
      </c>
      <c r="I11" s="29">
        <f>+Servizi!I136</f>
        <v>22.2</v>
      </c>
    </row>
    <row r="12" spans="1:9">
      <c r="A12" t="str">
        <f>+Servizi!A137</f>
        <v>Lazio</v>
      </c>
      <c r="B12" s="29">
        <f>+Servizi!B137</f>
        <v>23.3</v>
      </c>
      <c r="C12" s="29">
        <f>+Servizi!C137</f>
        <v>22.9</v>
      </c>
      <c r="D12" s="29">
        <f>+Servizi!D137</f>
        <v>24.4</v>
      </c>
      <c r="E12" s="29">
        <f>+Servizi!E137</f>
        <v>26.7</v>
      </c>
      <c r="F12" s="29">
        <f>+Servizi!F137</f>
        <v>28.1</v>
      </c>
      <c r="G12" s="29">
        <f>+Servizi!G137</f>
        <v>26.1</v>
      </c>
      <c r="H12" s="29">
        <f>+Servizi!H137</f>
        <v>28.1</v>
      </c>
      <c r="I12" s="29">
        <f>+Servizi!I137</f>
        <v>25.9</v>
      </c>
    </row>
    <row r="13" spans="1:9">
      <c r="A13" t="str">
        <f>+Servizi!A138</f>
        <v>Liguria</v>
      </c>
      <c r="B13" s="29">
        <f>+Servizi!B138</f>
        <v>20</v>
      </c>
      <c r="C13" s="29">
        <f>+Servizi!C138</f>
        <v>21.7</v>
      </c>
      <c r="D13" s="29">
        <f>+Servizi!D138</f>
        <v>21.9</v>
      </c>
      <c r="E13" s="29">
        <f>+Servizi!E138</f>
        <v>19.100000000000001</v>
      </c>
      <c r="F13" s="29">
        <f>+Servizi!F138</f>
        <v>18.2</v>
      </c>
      <c r="G13" s="29">
        <f>+Servizi!G138</f>
        <v>20.9</v>
      </c>
      <c r="H13" s="29">
        <f>+Servizi!H138</f>
        <v>21.1</v>
      </c>
      <c r="I13" s="29">
        <f>+Servizi!I138</f>
        <v>20.399999999999999</v>
      </c>
    </row>
    <row r="14" spans="1:9">
      <c r="A14" t="str">
        <f>+Servizi!A139</f>
        <v>Lombardia</v>
      </c>
      <c r="B14" s="29">
        <f>+Servizi!B139</f>
        <v>20.7</v>
      </c>
      <c r="C14" s="29">
        <f>+Servizi!C139</f>
        <v>21.6</v>
      </c>
      <c r="D14" s="29">
        <f>+Servizi!D139</f>
        <v>21.8</v>
      </c>
      <c r="E14" s="29">
        <f>+Servizi!E139</f>
        <v>22.8</v>
      </c>
      <c r="F14" s="29">
        <f>+Servizi!F139</f>
        <v>23.2</v>
      </c>
      <c r="G14" s="29">
        <f>+Servizi!G139</f>
        <v>22.4</v>
      </c>
      <c r="H14" s="29">
        <f>+Servizi!H139</f>
        <v>24.7</v>
      </c>
      <c r="I14" s="29">
        <f>+Servizi!I139</f>
        <v>22.7</v>
      </c>
    </row>
    <row r="15" spans="1:9">
      <c r="A15" t="str">
        <f>+Servizi!A140</f>
        <v>Marche</v>
      </c>
      <c r="B15" s="29">
        <f>+Servizi!B140</f>
        <v>12.9</v>
      </c>
      <c r="C15" s="29">
        <f>+Servizi!C140</f>
        <v>15.3</v>
      </c>
      <c r="D15" s="29">
        <f>+Servizi!D140</f>
        <v>16.5</v>
      </c>
      <c r="E15" s="29">
        <f>+Servizi!E140</f>
        <v>19.100000000000001</v>
      </c>
      <c r="F15" s="29">
        <f>+Servizi!F140</f>
        <v>23.8</v>
      </c>
      <c r="G15" s="29">
        <f>+Servizi!G140</f>
        <v>19.5</v>
      </c>
      <c r="H15" s="29">
        <f>+Servizi!H140</f>
        <v>21.5</v>
      </c>
      <c r="I15" s="29">
        <f>+Servizi!I140</f>
        <v>18.899999999999999</v>
      </c>
    </row>
    <row r="16" spans="1:9">
      <c r="A16" t="str">
        <f>+Servizi!A141</f>
        <v>Molise</v>
      </c>
      <c r="B16" s="29">
        <f>+Servizi!B141</f>
        <v>10</v>
      </c>
      <c r="C16" s="29">
        <f>+Servizi!C141</f>
        <v>15.9</v>
      </c>
      <c r="D16" s="29">
        <f>+Servizi!D141</f>
        <v>18.100000000000001</v>
      </c>
      <c r="E16" s="29">
        <f>+Servizi!E141</f>
        <v>18.100000000000001</v>
      </c>
      <c r="F16" s="29">
        <f>+Servizi!F141</f>
        <v>16.5</v>
      </c>
      <c r="G16" s="29">
        <f>+Servizi!G141</f>
        <v>14.3</v>
      </c>
      <c r="H16" s="29">
        <f>+Servizi!H141</f>
        <v>14.6</v>
      </c>
      <c r="I16" s="29">
        <f>+Servizi!I141</f>
        <v>15.6</v>
      </c>
    </row>
    <row r="17" spans="1:9">
      <c r="A17" t="str">
        <f>+Servizi!A142</f>
        <v>Piemonte</v>
      </c>
      <c r="B17" s="29">
        <f>+Servizi!B142</f>
        <v>20.100000000000001</v>
      </c>
      <c r="C17" s="29">
        <f>+Servizi!C142</f>
        <v>21.2</v>
      </c>
      <c r="D17" s="29">
        <f>+Servizi!D142</f>
        <v>22.3</v>
      </c>
      <c r="E17" s="29">
        <f>+Servizi!E142</f>
        <v>23.2</v>
      </c>
      <c r="F17" s="29">
        <f>+Servizi!F142</f>
        <v>25.3</v>
      </c>
      <c r="G17" s="29">
        <f>+Servizi!G142</f>
        <v>23.8</v>
      </c>
      <c r="H17" s="29">
        <f>+Servizi!H142</f>
        <v>25.5</v>
      </c>
      <c r="I17" s="29">
        <f>+Servizi!I142</f>
        <v>23.4</v>
      </c>
    </row>
    <row r="18" spans="1:9">
      <c r="A18" t="str">
        <f>+Servizi!A143</f>
        <v>Puglia</v>
      </c>
      <c r="B18" s="29">
        <f>+Servizi!B143</f>
        <v>20.2</v>
      </c>
      <c r="C18" s="29">
        <f>+Servizi!C143</f>
        <v>21.8</v>
      </c>
      <c r="D18" s="29">
        <f>+Servizi!D143</f>
        <v>22.1</v>
      </c>
      <c r="E18" s="29">
        <f>+Servizi!E143</f>
        <v>23.3</v>
      </c>
      <c r="F18" s="29">
        <f>+Servizi!F143</f>
        <v>22.3</v>
      </c>
      <c r="G18" s="29">
        <f>+Servizi!G143</f>
        <v>21.5</v>
      </c>
      <c r="H18" s="29">
        <f>+Servizi!H143</f>
        <v>26.1</v>
      </c>
      <c r="I18" s="29">
        <f>+Servizi!I143</f>
        <v>22.6</v>
      </c>
    </row>
    <row r="19" spans="1:9">
      <c r="A19" t="str">
        <f>+Servizi!A144</f>
        <v>Sardegna</v>
      </c>
      <c r="B19" s="29">
        <f>+Servizi!B144</f>
        <v>19.2</v>
      </c>
      <c r="C19" s="29">
        <f>+Servizi!C144</f>
        <v>17.7</v>
      </c>
      <c r="D19" s="29">
        <f>+Servizi!D144</f>
        <v>19.8</v>
      </c>
      <c r="E19" s="29">
        <f>+Servizi!E144</f>
        <v>17.899999999999999</v>
      </c>
      <c r="F19" s="29">
        <f>+Servizi!F144</f>
        <v>20.8</v>
      </c>
      <c r="G19" s="29">
        <f>+Servizi!G144</f>
        <v>23.6</v>
      </c>
      <c r="H19" s="29">
        <f>+Servizi!H144</f>
        <v>25.8</v>
      </c>
      <c r="I19" s="29">
        <f>+Servizi!I144</f>
        <v>20.399999999999999</v>
      </c>
    </row>
    <row r="20" spans="1:9">
      <c r="A20" t="str">
        <f>+Servizi!A145</f>
        <v>Sicilia</v>
      </c>
      <c r="B20" s="29">
        <f>+Servizi!B145</f>
        <v>20.5</v>
      </c>
      <c r="C20" s="29">
        <f>+Servizi!C145</f>
        <v>24.5</v>
      </c>
      <c r="D20" s="29">
        <f>+Servizi!D145</f>
        <v>25.3</v>
      </c>
      <c r="E20" s="29">
        <f>+Servizi!E145</f>
        <v>23</v>
      </c>
      <c r="F20" s="29">
        <f>+Servizi!F145</f>
        <v>23.9</v>
      </c>
      <c r="G20" s="29">
        <f>+Servizi!G145</f>
        <v>23</v>
      </c>
      <c r="H20" s="29">
        <f>+Servizi!H145</f>
        <v>26.7</v>
      </c>
      <c r="I20" s="29">
        <f>+Servizi!I145</f>
        <v>23.9</v>
      </c>
    </row>
    <row r="21" spans="1:9">
      <c r="A21" t="str">
        <f>+Servizi!A146</f>
        <v>Toscana</v>
      </c>
      <c r="B21" s="29">
        <f>+Servizi!B146</f>
        <v>18</v>
      </c>
      <c r="C21" s="29">
        <f>+Servizi!C146</f>
        <v>18</v>
      </c>
      <c r="D21" s="29">
        <f>+Servizi!D146</f>
        <v>19.7</v>
      </c>
      <c r="E21" s="29">
        <f>+Servizi!E146</f>
        <v>20.5</v>
      </c>
      <c r="F21" s="29">
        <f>+Servizi!F146</f>
        <v>22.4</v>
      </c>
      <c r="G21" s="29">
        <f>+Servizi!G146</f>
        <v>21.2</v>
      </c>
      <c r="H21" s="29">
        <f>+Servizi!H146</f>
        <v>21.5</v>
      </c>
      <c r="I21" s="29">
        <f>+Servizi!I146</f>
        <v>20.399999999999999</v>
      </c>
    </row>
    <row r="22" spans="1:9">
      <c r="A22" t="str">
        <f>+Servizi!A147</f>
        <v>Trento</v>
      </c>
      <c r="B22" s="29">
        <f>+Servizi!B147</f>
        <v>21.7</v>
      </c>
      <c r="C22" s="29">
        <f>+Servizi!C147</f>
        <v>19.3</v>
      </c>
      <c r="D22" s="29">
        <f>+Servizi!D147</f>
        <v>19.7</v>
      </c>
      <c r="E22" s="29">
        <f>+Servizi!E147</f>
        <v>24.2</v>
      </c>
      <c r="F22" s="29">
        <f>+Servizi!F147</f>
        <v>21.3</v>
      </c>
      <c r="G22" s="29">
        <f>+Servizi!G147</f>
        <v>19.7</v>
      </c>
      <c r="H22" s="29">
        <f>+Servizi!H147</f>
        <v>15.9</v>
      </c>
      <c r="I22" s="29">
        <f>+Servizi!I147</f>
        <v>20.100000000000001</v>
      </c>
    </row>
    <row r="23" spans="1:9">
      <c r="A23" t="str">
        <f>+Servizi!A148</f>
        <v>Umbria</v>
      </c>
      <c r="B23" s="29">
        <f>+Servizi!B148</f>
        <v>17.8</v>
      </c>
      <c r="C23" s="29">
        <f>+Servizi!C148</f>
        <v>18.2</v>
      </c>
      <c r="D23" s="29">
        <f>+Servizi!D148</f>
        <v>17.3</v>
      </c>
      <c r="E23" s="29">
        <f>+Servizi!E148</f>
        <v>20.100000000000001</v>
      </c>
      <c r="F23" s="29">
        <f>+Servizi!F148</f>
        <v>22.2</v>
      </c>
      <c r="G23" s="29">
        <f>+Servizi!G148</f>
        <v>21.5</v>
      </c>
      <c r="H23" s="29">
        <f>+Servizi!H148</f>
        <v>25.3</v>
      </c>
      <c r="I23" s="29">
        <f>+Servizi!I148</f>
        <v>20.9</v>
      </c>
    </row>
    <row r="24" spans="1:9">
      <c r="A24" t="str">
        <f>+Servizi!A149</f>
        <v>Veneto</v>
      </c>
      <c r="B24" s="29">
        <f>+Servizi!B149</f>
        <v>17.899999999999999</v>
      </c>
      <c r="C24" s="29">
        <f>+Servizi!C149</f>
        <v>17.7</v>
      </c>
      <c r="D24" s="29">
        <f>+Servizi!D149</f>
        <v>20.100000000000001</v>
      </c>
      <c r="E24" s="29">
        <f>+Servizi!E149</f>
        <v>22.4</v>
      </c>
      <c r="F24" s="29">
        <f>+Servizi!F149</f>
        <v>22.7</v>
      </c>
      <c r="G24" s="29">
        <f>+Servizi!G149</f>
        <v>21.1</v>
      </c>
      <c r="H24" s="29">
        <f>+Servizi!H149</f>
        <v>23.3</v>
      </c>
      <c r="I24" s="29">
        <f>+Servizi!I149</f>
        <v>21.2</v>
      </c>
    </row>
    <row r="25" spans="1:9">
      <c r="A25" t="str">
        <f>+Servizi!A150</f>
        <v>Ambito Nazionale</v>
      </c>
      <c r="B25" s="29">
        <f>+Servizi!B150</f>
        <v>26.3</v>
      </c>
      <c r="C25" s="29">
        <f>+Servizi!C150</f>
        <v>28.6</v>
      </c>
      <c r="D25" s="29">
        <f>+Servizi!D150</f>
        <v>28.8</v>
      </c>
      <c r="E25" s="29">
        <f>+Servizi!E150</f>
        <v>29.5</v>
      </c>
      <c r="F25" s="29">
        <f>+Servizi!F150</f>
        <v>27.8</v>
      </c>
      <c r="G25" s="29">
        <f>+Servizi!G150</f>
        <v>31.4</v>
      </c>
      <c r="H25" s="29">
        <f>+Servizi!H150</f>
        <v>26.5</v>
      </c>
      <c r="I25" s="29">
        <f>+Servizi!I150</f>
        <v>28.5</v>
      </c>
    </row>
    <row r="26" spans="1:9">
      <c r="A26" t="str">
        <f>+Servizi!A151</f>
        <v>Total</v>
      </c>
      <c r="B26" s="29">
        <f>+Servizi!B151</f>
        <v>20.5</v>
      </c>
      <c r="C26" s="29">
        <f>+Servizi!C151</f>
        <v>20.6</v>
      </c>
      <c r="D26" s="29">
        <f>+Servizi!D151</f>
        <v>21.7</v>
      </c>
      <c r="E26" s="29">
        <f>+Servizi!E151</f>
        <v>22.6</v>
      </c>
      <c r="F26" s="29">
        <f>+Servizi!F151</f>
        <v>23.3</v>
      </c>
      <c r="G26" s="29">
        <f>+Servizi!G151</f>
        <v>22.9</v>
      </c>
      <c r="H26" s="29">
        <f>+Servizi!H151</f>
        <v>24</v>
      </c>
      <c r="I26" s="29">
        <f>+Servizi!I151</f>
        <v>22.4</v>
      </c>
    </row>
    <row r="27" spans="1:9">
      <c r="B27" s="2"/>
      <c r="C27" s="2"/>
      <c r="D27" s="2"/>
      <c r="E27" s="2"/>
      <c r="F27" s="2"/>
      <c r="G27" s="2"/>
      <c r="H27" s="2"/>
    </row>
    <row r="28" spans="1:9">
      <c r="A28" s="5" t="s">
        <v>41</v>
      </c>
      <c r="B28" s="2"/>
      <c r="C28" s="2"/>
      <c r="D28" s="2"/>
      <c r="E28" s="2"/>
      <c r="F28" s="2"/>
      <c r="G28" s="2"/>
      <c r="H28" s="2"/>
    </row>
    <row r="29" spans="1:9">
      <c r="A29" s="20"/>
      <c r="B29" s="4">
        <v>2012</v>
      </c>
      <c r="C29" s="4">
        <v>2013</v>
      </c>
      <c r="D29" s="4">
        <v>2014</v>
      </c>
      <c r="E29" s="4">
        <v>2015</v>
      </c>
      <c r="F29" s="4">
        <v>2016</v>
      </c>
      <c r="G29" s="4">
        <v>2017</v>
      </c>
      <c r="H29" s="4">
        <v>2018</v>
      </c>
      <c r="I29" s="4" t="s">
        <v>56</v>
      </c>
    </row>
    <row r="30" spans="1:9">
      <c r="A30" s="19"/>
      <c r="B30" s="3" t="s">
        <v>34</v>
      </c>
      <c r="C30" s="3" t="s">
        <v>34</v>
      </c>
      <c r="D30" s="3" t="s">
        <v>34</v>
      </c>
      <c r="E30" s="3" t="s">
        <v>34</v>
      </c>
      <c r="F30" s="3" t="s">
        <v>34</v>
      </c>
      <c r="G30" s="3" t="s">
        <v>34</v>
      </c>
      <c r="H30" s="3" t="s">
        <v>34</v>
      </c>
      <c r="I30" s="3" t="s">
        <v>34</v>
      </c>
    </row>
    <row r="31" spans="1:9">
      <c r="A31" t="str">
        <f>+Servizi!A156</f>
        <v>Abruzzo</v>
      </c>
      <c r="B31" s="29">
        <f>+Servizi!B156</f>
        <v>2.6</v>
      </c>
      <c r="C31" s="29">
        <f>+Servizi!C156</f>
        <v>3.9</v>
      </c>
      <c r="D31" s="29">
        <f>+Servizi!D156</f>
        <v>3.7</v>
      </c>
      <c r="E31" s="29">
        <f>+Servizi!E156</f>
        <v>3.4</v>
      </c>
      <c r="F31" s="29">
        <f>+Servizi!F156</f>
        <v>5</v>
      </c>
      <c r="G31" s="29">
        <f>+Servizi!G156</f>
        <v>3.7</v>
      </c>
      <c r="H31" s="29">
        <f>+Servizi!H156</f>
        <v>3.3</v>
      </c>
      <c r="I31" s="29">
        <f>+Servizi!I156</f>
        <v>3.7</v>
      </c>
    </row>
    <row r="32" spans="1:9">
      <c r="A32" t="str">
        <f>+Servizi!A157</f>
        <v>Aosta</v>
      </c>
      <c r="B32" s="29">
        <f>+Servizi!B157</f>
        <v>2.4</v>
      </c>
      <c r="C32" s="29">
        <f>+Servizi!C157</f>
        <v>3.6</v>
      </c>
      <c r="D32" s="29">
        <f>+Servizi!D157</f>
        <v>4.3</v>
      </c>
      <c r="E32" s="29">
        <f>+Servizi!E157</f>
        <v>5</v>
      </c>
      <c r="F32" s="29">
        <f>+Servizi!F157</f>
        <v>4.4000000000000004</v>
      </c>
      <c r="G32" s="29">
        <f>+Servizi!G157</f>
        <v>3.7</v>
      </c>
      <c r="H32" s="29">
        <f>+Servizi!H157</f>
        <v>3.4</v>
      </c>
      <c r="I32" s="29">
        <f>+Servizi!I157</f>
        <v>3.8</v>
      </c>
    </row>
    <row r="33" spans="1:9">
      <c r="A33" t="str">
        <f>+Servizi!A158</f>
        <v>Basilicata</v>
      </c>
      <c r="B33" s="29">
        <f>+Servizi!B158</f>
        <v>2.8</v>
      </c>
      <c r="C33" s="29">
        <f>+Servizi!C158</f>
        <v>3.3</v>
      </c>
      <c r="D33" s="29">
        <f>+Servizi!D158</f>
        <v>2.2000000000000002</v>
      </c>
      <c r="E33" s="29">
        <f>+Servizi!E158</f>
        <v>2.2000000000000002</v>
      </c>
      <c r="F33" s="29">
        <f>+Servizi!F158</f>
        <v>3.5</v>
      </c>
      <c r="G33" s="29">
        <f>+Servizi!G158</f>
        <v>3.2</v>
      </c>
      <c r="H33" s="29">
        <f>+Servizi!H158</f>
        <v>4.2</v>
      </c>
      <c r="I33" s="29">
        <f>+Servizi!I158</f>
        <v>3.1</v>
      </c>
    </row>
    <row r="34" spans="1:9">
      <c r="A34" t="str">
        <f>+Servizi!A159</f>
        <v>Bolzano</v>
      </c>
      <c r="B34" s="29">
        <f>+Servizi!B159</f>
        <v>1.6</v>
      </c>
      <c r="C34" s="29">
        <f>+Servizi!C159</f>
        <v>2.5</v>
      </c>
      <c r="D34" s="29">
        <f>+Servizi!D159</f>
        <v>2.5</v>
      </c>
      <c r="E34" s="29">
        <f>+Servizi!E159</f>
        <v>3</v>
      </c>
      <c r="F34" s="29">
        <f>+Servizi!F159</f>
        <v>3.6</v>
      </c>
      <c r="G34" s="29">
        <f>+Servizi!G159</f>
        <v>2.8</v>
      </c>
      <c r="H34" s="29">
        <f>+Servizi!H159</f>
        <v>3.1</v>
      </c>
      <c r="I34" s="29">
        <f>+Servizi!I159</f>
        <v>2.7</v>
      </c>
    </row>
    <row r="35" spans="1:9">
      <c r="A35" t="str">
        <f>+Servizi!A160</f>
        <v>Calabria</v>
      </c>
      <c r="B35" s="29">
        <f>+Servizi!B160</f>
        <v>1.7</v>
      </c>
      <c r="C35" s="29">
        <f>+Servizi!C160</f>
        <v>3.2</v>
      </c>
      <c r="D35" s="29">
        <f>+Servizi!D160</f>
        <v>3.7</v>
      </c>
      <c r="E35" s="29">
        <f>+Servizi!E160</f>
        <v>4.2</v>
      </c>
      <c r="F35" s="29">
        <f>+Servizi!F160</f>
        <v>2.9</v>
      </c>
      <c r="G35" s="29">
        <f>+Servizi!G160</f>
        <v>3.2</v>
      </c>
      <c r="H35" s="29">
        <f>+Servizi!H160</f>
        <v>2.8</v>
      </c>
      <c r="I35" s="29">
        <f>+Servizi!I160</f>
        <v>3.2</v>
      </c>
    </row>
    <row r="36" spans="1:9">
      <c r="A36" t="str">
        <f>+Servizi!A161</f>
        <v>Campania</v>
      </c>
      <c r="B36" s="29">
        <f>+Servizi!B161</f>
        <v>3.1</v>
      </c>
      <c r="C36" s="29">
        <f>+Servizi!C161</f>
        <v>4</v>
      </c>
      <c r="D36" s="29">
        <f>+Servizi!D161</f>
        <v>3.8</v>
      </c>
      <c r="E36" s="29">
        <f>+Servizi!E161</f>
        <v>4.2</v>
      </c>
      <c r="F36" s="29">
        <f>+Servizi!F161</f>
        <v>3.5</v>
      </c>
      <c r="G36" s="29">
        <f>+Servizi!G161</f>
        <v>4.2</v>
      </c>
      <c r="H36" s="29">
        <f>+Servizi!H161</f>
        <v>3.5</v>
      </c>
      <c r="I36" s="29">
        <f>+Servizi!I161</f>
        <v>3.8</v>
      </c>
    </row>
    <row r="37" spans="1:9">
      <c r="A37" t="str">
        <f>+Servizi!A162</f>
        <v>Emilia</v>
      </c>
      <c r="B37" s="29">
        <f>+Servizi!B162</f>
        <v>1.6</v>
      </c>
      <c r="C37" s="29">
        <f>+Servizi!C162</f>
        <v>2.1</v>
      </c>
      <c r="D37" s="29">
        <f>+Servizi!D162</f>
        <v>2.4</v>
      </c>
      <c r="E37" s="29">
        <f>+Servizi!E162</f>
        <v>2.4</v>
      </c>
      <c r="F37" s="29">
        <f>+Servizi!F162</f>
        <v>2.4</v>
      </c>
      <c r="G37" s="29">
        <f>+Servizi!G162</f>
        <v>2.2000000000000002</v>
      </c>
      <c r="H37" s="29">
        <f>+Servizi!H162</f>
        <v>2.2000000000000002</v>
      </c>
      <c r="I37" s="29">
        <f>+Servizi!I162</f>
        <v>2.2000000000000002</v>
      </c>
    </row>
    <row r="38" spans="1:9">
      <c r="A38" t="str">
        <f>+Servizi!A163</f>
        <v>Friuli</v>
      </c>
      <c r="B38" s="29">
        <f>+Servizi!B163</f>
        <v>2.2999999999999998</v>
      </c>
      <c r="C38" s="29">
        <f>+Servizi!C163</f>
        <v>2.6</v>
      </c>
      <c r="D38" s="29">
        <f>+Servizi!D163</f>
        <v>3.3</v>
      </c>
      <c r="E38" s="29">
        <f>+Servizi!E163</f>
        <v>3.5</v>
      </c>
      <c r="F38" s="29">
        <f>+Servizi!F163</f>
        <v>3</v>
      </c>
      <c r="G38" s="29">
        <f>+Servizi!G163</f>
        <v>2.2999999999999998</v>
      </c>
      <c r="H38" s="29">
        <f>+Servizi!H163</f>
        <v>2.4</v>
      </c>
      <c r="I38" s="29">
        <f>+Servizi!I163</f>
        <v>2.7</v>
      </c>
    </row>
    <row r="39" spans="1:9">
      <c r="A39" t="str">
        <f>+Servizi!A164</f>
        <v>Lazio</v>
      </c>
      <c r="B39" s="29">
        <f>+Servizi!B164</f>
        <v>2.7</v>
      </c>
      <c r="C39" s="29">
        <f>+Servizi!C164</f>
        <v>3.7</v>
      </c>
      <c r="D39" s="29">
        <f>+Servizi!D164</f>
        <v>3.8</v>
      </c>
      <c r="E39" s="29">
        <f>+Servizi!E164</f>
        <v>4.4000000000000004</v>
      </c>
      <c r="F39" s="29">
        <f>+Servizi!F164</f>
        <v>3.7</v>
      </c>
      <c r="G39" s="29">
        <f>+Servizi!G164</f>
        <v>4</v>
      </c>
      <c r="H39" s="29">
        <f>+Servizi!H164</f>
        <v>3.5</v>
      </c>
      <c r="I39" s="29">
        <f>+Servizi!I164</f>
        <v>3.7</v>
      </c>
    </row>
    <row r="40" spans="1:9">
      <c r="A40" t="str">
        <f>+Servizi!A165</f>
        <v>Liguria</v>
      </c>
      <c r="B40" s="29">
        <f>+Servizi!B165</f>
        <v>2.1</v>
      </c>
      <c r="C40" s="29">
        <f>+Servizi!C165</f>
        <v>2.4</v>
      </c>
      <c r="D40" s="29">
        <f>+Servizi!D165</f>
        <v>2.4</v>
      </c>
      <c r="E40" s="29">
        <f>+Servizi!E165</f>
        <v>2.6</v>
      </c>
      <c r="F40" s="29">
        <f>+Servizi!F165</f>
        <v>3</v>
      </c>
      <c r="G40" s="29">
        <f>+Servizi!G165</f>
        <v>3.6</v>
      </c>
      <c r="H40" s="29">
        <f>+Servizi!H165</f>
        <v>3.1</v>
      </c>
      <c r="I40" s="29">
        <f>+Servizi!I165</f>
        <v>2.7</v>
      </c>
    </row>
    <row r="41" spans="1:9">
      <c r="A41" t="str">
        <f>+Servizi!A166</f>
        <v>Lombardia</v>
      </c>
      <c r="B41" s="29">
        <f>+Servizi!B166</f>
        <v>2.2999999999999998</v>
      </c>
      <c r="C41" s="29">
        <f>+Servizi!C166</f>
        <v>3</v>
      </c>
      <c r="D41" s="29">
        <f>+Servizi!D166</f>
        <v>3.8</v>
      </c>
      <c r="E41" s="29">
        <f>+Servizi!E166</f>
        <v>3.5</v>
      </c>
      <c r="F41" s="29">
        <f>+Servizi!F166</f>
        <v>3.6</v>
      </c>
      <c r="G41" s="29">
        <f>+Servizi!G166</f>
        <v>3.5</v>
      </c>
      <c r="H41" s="29">
        <f>+Servizi!H166</f>
        <v>3.6</v>
      </c>
      <c r="I41" s="29">
        <f>+Servizi!I166</f>
        <v>3.4</v>
      </c>
    </row>
    <row r="42" spans="1:9">
      <c r="A42" t="str">
        <f>+Servizi!A167</f>
        <v>Marche</v>
      </c>
      <c r="B42" s="29">
        <f>+Servizi!B167</f>
        <v>2.2999999999999998</v>
      </c>
      <c r="C42" s="29">
        <f>+Servizi!C167</f>
        <v>3.1</v>
      </c>
      <c r="D42" s="29">
        <f>+Servizi!D167</f>
        <v>2.8</v>
      </c>
      <c r="E42" s="29">
        <f>+Servizi!E167</f>
        <v>3.1</v>
      </c>
      <c r="F42" s="29">
        <f>+Servizi!F167</f>
        <v>3.6</v>
      </c>
      <c r="G42" s="29">
        <f>+Servizi!G167</f>
        <v>2.5</v>
      </c>
      <c r="H42" s="29">
        <f>+Servizi!H167</f>
        <v>4.4000000000000004</v>
      </c>
      <c r="I42" s="29">
        <f>+Servizi!I167</f>
        <v>3.1</v>
      </c>
    </row>
    <row r="43" spans="1:9">
      <c r="A43" t="str">
        <f>+Servizi!A168</f>
        <v>Molise</v>
      </c>
      <c r="B43" s="29">
        <f>+Servizi!B168</f>
        <v>1.6</v>
      </c>
      <c r="C43" s="29">
        <f>+Servizi!C168</f>
        <v>2.8</v>
      </c>
      <c r="D43" s="29">
        <f>+Servizi!D168</f>
        <v>4.5</v>
      </c>
      <c r="E43" s="29">
        <f>+Servizi!E168</f>
        <v>2.9</v>
      </c>
      <c r="F43" s="29">
        <f>+Servizi!F168</f>
        <v>3</v>
      </c>
      <c r="G43" s="29">
        <f>+Servizi!G168</f>
        <v>2.2999999999999998</v>
      </c>
      <c r="H43" s="21">
        <f>+Servizi!H168</f>
        <v>2.9</v>
      </c>
      <c r="I43" s="29">
        <f>+Servizi!I168</f>
        <v>2.9</v>
      </c>
    </row>
    <row r="44" spans="1:9">
      <c r="A44" t="str">
        <f>+Servizi!A169</f>
        <v>Piemonte</v>
      </c>
      <c r="B44" s="29">
        <f>+Servizi!B169</f>
        <v>3</v>
      </c>
      <c r="C44" s="29">
        <f>+Servizi!C169</f>
        <v>4.0999999999999996</v>
      </c>
      <c r="D44" s="29">
        <f>+Servizi!D169</f>
        <v>4.3</v>
      </c>
      <c r="E44" s="29">
        <f>+Servizi!E169</f>
        <v>4</v>
      </c>
      <c r="F44" s="29">
        <f>+Servizi!F169</f>
        <v>4.2</v>
      </c>
      <c r="G44" s="29">
        <f>+Servizi!G169</f>
        <v>3.8</v>
      </c>
      <c r="H44" s="29">
        <f>+Servizi!H169</f>
        <v>3.6</v>
      </c>
      <c r="I44" s="29">
        <f>+Servizi!I169</f>
        <v>3.9</v>
      </c>
    </row>
    <row r="45" spans="1:9">
      <c r="A45" t="str">
        <f>+Servizi!A170</f>
        <v>Puglia</v>
      </c>
      <c r="B45" s="29">
        <f>+Servizi!B170</f>
        <v>2.7</v>
      </c>
      <c r="C45" s="29">
        <f>+Servizi!C170</f>
        <v>4.5999999999999996</v>
      </c>
      <c r="D45" s="29">
        <f>+Servizi!D170</f>
        <v>5</v>
      </c>
      <c r="E45" s="29">
        <f>+Servizi!E170</f>
        <v>3.9</v>
      </c>
      <c r="F45" s="29">
        <f>+Servizi!F170</f>
        <v>4.0999999999999996</v>
      </c>
      <c r="G45" s="29">
        <f>+Servizi!G170</f>
        <v>4</v>
      </c>
      <c r="H45" s="29">
        <f>+Servizi!H170</f>
        <v>4.3</v>
      </c>
      <c r="I45" s="29">
        <f>+Servizi!I170</f>
        <v>4.0999999999999996</v>
      </c>
    </row>
    <row r="46" spans="1:9">
      <c r="A46" t="str">
        <f>+Servizi!A171</f>
        <v>Sardegna</v>
      </c>
      <c r="B46" s="29">
        <f>+Servizi!B171</f>
        <v>2.5</v>
      </c>
      <c r="C46" s="29">
        <f>+Servizi!C171</f>
        <v>4.0999999999999996</v>
      </c>
      <c r="D46" s="29">
        <f>+Servizi!D171</f>
        <v>3.5</v>
      </c>
      <c r="E46" s="29">
        <f>+Servizi!E171</f>
        <v>3.3</v>
      </c>
      <c r="F46" s="29">
        <f>+Servizi!F171</f>
        <v>4.5999999999999996</v>
      </c>
      <c r="G46" s="29">
        <f>+Servizi!G171</f>
        <v>4.4000000000000004</v>
      </c>
      <c r="H46" s="29">
        <f>+Servizi!H171</f>
        <v>4.3</v>
      </c>
      <c r="I46" s="29">
        <f>+Servizi!I171</f>
        <v>3.8</v>
      </c>
    </row>
    <row r="47" spans="1:9">
      <c r="A47" t="str">
        <f>+Servizi!A172</f>
        <v>Sicilia</v>
      </c>
      <c r="B47" s="29">
        <f>+Servizi!B172</f>
        <v>2.1</v>
      </c>
      <c r="C47" s="29">
        <f>+Servizi!C172</f>
        <v>4.4000000000000004</v>
      </c>
      <c r="D47" s="29">
        <f>+Servizi!D172</f>
        <v>7.6</v>
      </c>
      <c r="E47" s="29">
        <f>+Servizi!E172</f>
        <v>4.3</v>
      </c>
      <c r="F47" s="29">
        <f>+Servizi!F172</f>
        <v>4.8</v>
      </c>
      <c r="G47" s="29">
        <f>+Servizi!G172</f>
        <v>4.5</v>
      </c>
      <c r="H47" s="29">
        <f>+Servizi!H172</f>
        <v>4.5</v>
      </c>
      <c r="I47" s="29">
        <f>+Servizi!I172</f>
        <v>4.7</v>
      </c>
    </row>
    <row r="48" spans="1:9">
      <c r="A48" t="str">
        <f>+Servizi!A173</f>
        <v>Toscana</v>
      </c>
      <c r="B48" s="29">
        <f>+Servizi!B173</f>
        <v>2.6</v>
      </c>
      <c r="C48" s="29">
        <f>+Servizi!C173</f>
        <v>3.3</v>
      </c>
      <c r="D48" s="29">
        <f>+Servizi!D173</f>
        <v>3.3</v>
      </c>
      <c r="E48" s="29">
        <f>+Servizi!E173</f>
        <v>3.2</v>
      </c>
      <c r="F48" s="29">
        <f>+Servizi!F173</f>
        <v>3.2</v>
      </c>
      <c r="G48" s="29">
        <f>+Servizi!G173</f>
        <v>3.4</v>
      </c>
      <c r="H48" s="29">
        <f>+Servizi!H173</f>
        <v>3.3</v>
      </c>
      <c r="I48" s="29">
        <f>+Servizi!I173</f>
        <v>3.2</v>
      </c>
    </row>
    <row r="49" spans="1:9">
      <c r="A49" t="str">
        <f>+Servizi!A174</f>
        <v>Trento</v>
      </c>
      <c r="B49" s="29">
        <f>+Servizi!B174</f>
        <v>1.8</v>
      </c>
      <c r="C49" s="29">
        <f>+Servizi!C174</f>
        <v>3.1</v>
      </c>
      <c r="D49" s="29">
        <f>+Servizi!D174</f>
        <v>3</v>
      </c>
      <c r="E49" s="29">
        <f>+Servizi!E174</f>
        <v>5.2</v>
      </c>
      <c r="F49" s="29">
        <f>+Servizi!F174</f>
        <v>2.6</v>
      </c>
      <c r="G49" s="29">
        <f>+Servizi!G174</f>
        <v>2.6</v>
      </c>
      <c r="H49" s="29">
        <f>+Servizi!H174</f>
        <v>2.5</v>
      </c>
      <c r="I49" s="29">
        <f>+Servizi!I174</f>
        <v>2.9</v>
      </c>
    </row>
    <row r="50" spans="1:9">
      <c r="A50" t="str">
        <f>+Servizi!A175</f>
        <v>Umbria</v>
      </c>
      <c r="B50" s="29">
        <f>+Servizi!B175</f>
        <v>1.5</v>
      </c>
      <c r="C50" s="29">
        <f>+Servizi!C175</f>
        <v>3.3</v>
      </c>
      <c r="D50" s="29">
        <f>+Servizi!D175</f>
        <v>2.8</v>
      </c>
      <c r="E50" s="29">
        <f>+Servizi!E175</f>
        <v>3</v>
      </c>
      <c r="F50" s="29">
        <f>+Servizi!F175</f>
        <v>2.6</v>
      </c>
      <c r="G50" s="29">
        <f>+Servizi!G175</f>
        <v>3.4</v>
      </c>
      <c r="H50" s="29">
        <f>+Servizi!H175</f>
        <v>3.1</v>
      </c>
      <c r="I50" s="29">
        <f>+Servizi!I175</f>
        <v>2.9</v>
      </c>
    </row>
    <row r="51" spans="1:9">
      <c r="A51" t="str">
        <f>+Servizi!A176</f>
        <v>Veneto</v>
      </c>
      <c r="B51" s="29">
        <f>+Servizi!B176</f>
        <v>2</v>
      </c>
      <c r="C51" s="29">
        <f>+Servizi!C176</f>
        <v>2.9</v>
      </c>
      <c r="D51" s="29">
        <f>+Servizi!D176</f>
        <v>2.9</v>
      </c>
      <c r="E51" s="29">
        <f>+Servizi!E176</f>
        <v>3.4</v>
      </c>
      <c r="F51" s="29">
        <f>+Servizi!F176</f>
        <v>3.3</v>
      </c>
      <c r="G51" s="29">
        <f>+Servizi!G176</f>
        <v>3</v>
      </c>
      <c r="H51" s="29">
        <f>+Servizi!H176</f>
        <v>3.2</v>
      </c>
      <c r="I51" s="29">
        <f>+Servizi!I176</f>
        <v>3</v>
      </c>
    </row>
    <row r="52" spans="1:9">
      <c r="A52" t="str">
        <f>+Servizi!A177</f>
        <v>Ambito Nazionale</v>
      </c>
      <c r="B52" s="29">
        <f>+Servizi!B177</f>
        <v>1.9</v>
      </c>
      <c r="C52" s="29">
        <f>+Servizi!C177</f>
        <v>3.5</v>
      </c>
      <c r="D52" s="29">
        <f>+Servizi!D177</f>
        <v>3.1</v>
      </c>
      <c r="E52" s="29">
        <f>+Servizi!E177</f>
        <v>3.5</v>
      </c>
      <c r="F52" s="29">
        <f>+Servizi!F177</f>
        <v>2.9</v>
      </c>
      <c r="G52" s="29">
        <f>+Servizi!G177</f>
        <v>3.3</v>
      </c>
      <c r="H52" s="29">
        <f>+Servizi!H177</f>
        <v>3.4</v>
      </c>
      <c r="I52" s="29">
        <f>+Servizi!I177</f>
        <v>3.1</v>
      </c>
    </row>
    <row r="53" spans="1:9">
      <c r="A53" t="str">
        <f>+Servizi!A178</f>
        <v>Total</v>
      </c>
      <c r="B53" s="29">
        <f>+Servizi!B178</f>
        <v>2.2999999999999998</v>
      </c>
      <c r="C53" s="29">
        <f>+Servizi!C178</f>
        <v>3.3</v>
      </c>
      <c r="D53" s="29">
        <f>+Servizi!D178</f>
        <v>3.6</v>
      </c>
      <c r="E53" s="29">
        <f>+Servizi!E178</f>
        <v>3.5</v>
      </c>
      <c r="F53" s="29">
        <f>+Servizi!F178</f>
        <v>3.4</v>
      </c>
      <c r="G53" s="29">
        <f>+Servizi!G178</f>
        <v>3.4</v>
      </c>
      <c r="H53" s="29">
        <f>+Servizi!H178</f>
        <v>3.3</v>
      </c>
      <c r="I53" s="29">
        <f>+Servizi!I178</f>
        <v>3.3</v>
      </c>
    </row>
    <row r="69" spans="7:8">
      <c r="G69"/>
      <c r="H69"/>
    </row>
    <row r="70" spans="7:8">
      <c r="G70"/>
      <c r="H70"/>
    </row>
    <row r="71" spans="7:8">
      <c r="G71"/>
      <c r="H71"/>
    </row>
    <row r="72" spans="7:8">
      <c r="G72"/>
      <c r="H72"/>
    </row>
    <row r="73" spans="7:8">
      <c r="G73"/>
      <c r="H73"/>
    </row>
    <row r="74" spans="7:8">
      <c r="G74"/>
      <c r="H74"/>
    </row>
    <row r="75" spans="7:8">
      <c r="G75"/>
      <c r="H75"/>
    </row>
    <row r="76" spans="7:8">
      <c r="G76"/>
      <c r="H76"/>
    </row>
    <row r="77" spans="7:8">
      <c r="G77"/>
      <c r="H77"/>
    </row>
    <row r="78" spans="7:8">
      <c r="G78"/>
      <c r="H78"/>
    </row>
    <row r="79" spans="7:8">
      <c r="G79"/>
      <c r="H79"/>
    </row>
    <row r="80" spans="7:8">
      <c r="G80"/>
      <c r="H80"/>
    </row>
    <row r="81" spans="7:8">
      <c r="G81"/>
      <c r="H81"/>
    </row>
    <row r="82" spans="7:8">
      <c r="G82"/>
      <c r="H82"/>
    </row>
    <row r="83" spans="7:8">
      <c r="G83"/>
      <c r="H83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7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dimension ref="A1:I83"/>
  <sheetViews>
    <sheetView topLeftCell="A28" workbookViewId="0">
      <selection activeCell="B26" sqref="B26"/>
    </sheetView>
  </sheetViews>
  <sheetFormatPr defaultRowHeight="15"/>
  <cols>
    <col min="1" max="1" width="15" customWidth="1"/>
    <col min="2" max="8" width="16.5703125" style="1" customWidth="1"/>
    <col min="9" max="9" width="17.85546875" bestFit="1" customWidth="1"/>
  </cols>
  <sheetData>
    <row r="1" spans="1:9">
      <c r="A1" s="5" t="s">
        <v>72</v>
      </c>
      <c r="G1"/>
      <c r="H1"/>
    </row>
    <row r="2" spans="1:9">
      <c r="A2" s="20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 t="s">
        <v>56</v>
      </c>
    </row>
    <row r="3" spans="1:9">
      <c r="A3" s="19"/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</row>
    <row r="4" spans="1:9">
      <c r="A4" t="str">
        <f>+Forniture!A129</f>
        <v>Abruzzo</v>
      </c>
      <c r="B4" s="29">
        <f>+Forniture!B129</f>
        <v>19.5</v>
      </c>
      <c r="C4" s="29">
        <f>+Forniture!C129</f>
        <v>29.2</v>
      </c>
      <c r="D4" s="29">
        <f>+Forniture!D129</f>
        <v>44.6</v>
      </c>
      <c r="E4" s="29">
        <f>+Forniture!E129</f>
        <v>38.299999999999997</v>
      </c>
      <c r="F4" s="29">
        <f>+Forniture!F129</f>
        <v>24.9</v>
      </c>
      <c r="G4" s="29">
        <f>+Forniture!G129</f>
        <v>27.7</v>
      </c>
      <c r="H4" s="29">
        <f>+Forniture!H129</f>
        <v>18.3</v>
      </c>
      <c r="I4" s="29">
        <f>+Forniture!I129</f>
        <v>32.799999999999997</v>
      </c>
    </row>
    <row r="5" spans="1:9">
      <c r="A5" t="str">
        <f>+Forniture!A130</f>
        <v>Aosta</v>
      </c>
      <c r="B5" s="29">
        <f>+Forniture!B130</f>
        <v>16.2</v>
      </c>
      <c r="C5" s="29">
        <f>+Forniture!C130</f>
        <v>19.8</v>
      </c>
      <c r="D5" s="29">
        <f>+Forniture!D130</f>
        <v>13.2</v>
      </c>
      <c r="E5" s="29">
        <f>+Forniture!E130</f>
        <v>23.5</v>
      </c>
      <c r="F5" s="29">
        <f>+Forniture!F130</f>
        <v>14.6</v>
      </c>
      <c r="G5" s="29">
        <f>+Forniture!G130</f>
        <v>17.100000000000001</v>
      </c>
      <c r="H5" s="29">
        <f>+Forniture!H130</f>
        <v>12.9</v>
      </c>
      <c r="I5" s="29">
        <f>+Forniture!I130</f>
        <v>16.3</v>
      </c>
    </row>
    <row r="6" spans="1:9">
      <c r="A6" t="str">
        <f>+Forniture!A131</f>
        <v>Basilicata</v>
      </c>
      <c r="B6" s="29">
        <f>+Forniture!B131</f>
        <v>25.1</v>
      </c>
      <c r="C6" s="29">
        <f>+Forniture!C131</f>
        <v>27.9</v>
      </c>
      <c r="D6" s="29">
        <f>+Forniture!D131</f>
        <v>14.6</v>
      </c>
      <c r="E6" s="29">
        <f>+Forniture!E131</f>
        <v>21.9</v>
      </c>
      <c r="F6" s="29">
        <f>+Forniture!F131</f>
        <v>29.5</v>
      </c>
      <c r="G6" s="29">
        <f>+Forniture!G131</f>
        <v>19.5</v>
      </c>
      <c r="H6" s="29">
        <f>+Forniture!H131</f>
        <v>26.6</v>
      </c>
      <c r="I6" s="29">
        <f>+Forniture!I131</f>
        <v>27</v>
      </c>
    </row>
    <row r="7" spans="1:9">
      <c r="A7" t="str">
        <f>+Forniture!A132</f>
        <v>Bolzano</v>
      </c>
      <c r="B7" s="29">
        <f>+Forniture!B132</f>
        <v>18.5</v>
      </c>
      <c r="C7" s="29">
        <f>+Forniture!C132</f>
        <v>23.9</v>
      </c>
      <c r="D7" s="29">
        <f>+Forniture!D132</f>
        <v>20.6</v>
      </c>
      <c r="E7" s="29">
        <f>+Forniture!E132</f>
        <v>19</v>
      </c>
      <c r="F7" s="29">
        <f>+Forniture!F132</f>
        <v>18.8</v>
      </c>
      <c r="G7" s="29">
        <f>+Forniture!G132</f>
        <v>18.899999999999999</v>
      </c>
      <c r="H7" s="29">
        <f>+Forniture!H132</f>
        <v>19.899999999999999</v>
      </c>
      <c r="I7" s="29">
        <f>+Forniture!I132</f>
        <v>20.2</v>
      </c>
    </row>
    <row r="8" spans="1:9">
      <c r="A8" t="str">
        <f>+Forniture!A133</f>
        <v>Calabria</v>
      </c>
      <c r="B8" s="29">
        <f>+Forniture!B133</f>
        <v>17.399999999999999</v>
      </c>
      <c r="C8" s="29">
        <f>+Forniture!C133</f>
        <v>25.4</v>
      </c>
      <c r="D8" s="29">
        <f>+Forniture!D133</f>
        <v>31.8</v>
      </c>
      <c r="E8" s="29">
        <f>+Forniture!E133</f>
        <v>19.100000000000001</v>
      </c>
      <c r="F8" s="29">
        <f>+Forniture!F133</f>
        <v>28.8</v>
      </c>
      <c r="G8" s="29">
        <f>+Forniture!G133</f>
        <v>20.6</v>
      </c>
      <c r="H8" s="29">
        <f>+Forniture!H133</f>
        <v>26.7</v>
      </c>
      <c r="I8" s="29">
        <f>+Forniture!I133</f>
        <v>27</v>
      </c>
    </row>
    <row r="9" spans="1:9">
      <c r="A9" t="str">
        <f>+Forniture!A134</f>
        <v>Campania</v>
      </c>
      <c r="B9" s="29">
        <f>+Forniture!B134</f>
        <v>21.1</v>
      </c>
      <c r="C9" s="29">
        <f>+Forniture!C134</f>
        <v>20.9</v>
      </c>
      <c r="D9" s="29">
        <f>+Forniture!D134</f>
        <v>19.8</v>
      </c>
      <c r="E9" s="29">
        <f>+Forniture!E134</f>
        <v>23.1</v>
      </c>
      <c r="F9" s="29">
        <f>+Forniture!F134</f>
        <v>24.5</v>
      </c>
      <c r="G9" s="29">
        <f>+Forniture!G134</f>
        <v>21.1</v>
      </c>
      <c r="H9" s="29">
        <f>+Forniture!H134</f>
        <v>24.9</v>
      </c>
      <c r="I9" s="29">
        <f>+Forniture!I134</f>
        <v>22</v>
      </c>
    </row>
    <row r="10" spans="1:9">
      <c r="A10" t="str">
        <f>+Forniture!A135</f>
        <v>Emilia</v>
      </c>
      <c r="B10" s="29">
        <f>+Forniture!B135</f>
        <v>24.5</v>
      </c>
      <c r="C10" s="29">
        <f>+Forniture!C135</f>
        <v>24.7</v>
      </c>
      <c r="D10" s="29">
        <f>+Forniture!D135</f>
        <v>22.9</v>
      </c>
      <c r="E10" s="29">
        <f>+Forniture!E135</f>
        <v>21.3</v>
      </c>
      <c r="F10" s="29">
        <f>+Forniture!F135</f>
        <v>24.9</v>
      </c>
      <c r="G10" s="29">
        <f>+Forniture!G135</f>
        <v>19.8</v>
      </c>
      <c r="H10" s="29">
        <f>+Forniture!H135</f>
        <v>23.5</v>
      </c>
      <c r="I10" s="29">
        <f>+Forniture!I135</f>
        <v>23.1</v>
      </c>
    </row>
    <row r="11" spans="1:9">
      <c r="A11" t="str">
        <f>+Forniture!A136</f>
        <v>Friuli</v>
      </c>
      <c r="B11" s="29">
        <f>+Forniture!B136</f>
        <v>16.899999999999999</v>
      </c>
      <c r="C11" s="29">
        <f>+Forniture!C136</f>
        <v>18.3</v>
      </c>
      <c r="D11" s="29">
        <f>+Forniture!D136</f>
        <v>25.8</v>
      </c>
      <c r="E11" s="29">
        <f>+Forniture!E136</f>
        <v>17.3</v>
      </c>
      <c r="F11" s="29">
        <f>+Forniture!F136</f>
        <v>16.399999999999999</v>
      </c>
      <c r="G11" s="29">
        <f>+Forniture!G136</f>
        <v>23.3</v>
      </c>
      <c r="H11" s="29">
        <f>+Forniture!H136</f>
        <v>42.8</v>
      </c>
      <c r="I11" s="29">
        <f>+Forniture!I136</f>
        <v>31</v>
      </c>
    </row>
    <row r="12" spans="1:9">
      <c r="A12" t="str">
        <f>+Forniture!A137</f>
        <v>Lazio</v>
      </c>
      <c r="B12" s="29">
        <f>+Forniture!B137</f>
        <v>20.3</v>
      </c>
      <c r="C12" s="29">
        <f>+Forniture!C137</f>
        <v>23.3</v>
      </c>
      <c r="D12" s="29">
        <f>+Forniture!D137</f>
        <v>25.2</v>
      </c>
      <c r="E12" s="29">
        <f>+Forniture!E137</f>
        <v>23.7</v>
      </c>
      <c r="F12" s="29">
        <f>+Forniture!F137</f>
        <v>24.7</v>
      </c>
      <c r="G12" s="29">
        <f>+Forniture!G137</f>
        <v>22.4</v>
      </c>
      <c r="H12" s="29">
        <f>+Forniture!H137</f>
        <v>25.4</v>
      </c>
      <c r="I12" s="29">
        <f>+Forniture!I137</f>
        <v>23.7</v>
      </c>
    </row>
    <row r="13" spans="1:9">
      <c r="A13" t="str">
        <f>+Forniture!A138</f>
        <v>Liguria</v>
      </c>
      <c r="B13" s="29">
        <f>+Forniture!B138</f>
        <v>34.799999999999997</v>
      </c>
      <c r="C13" s="29">
        <f>+Forniture!C138</f>
        <v>26.4</v>
      </c>
      <c r="D13" s="29">
        <f>+Forniture!D138</f>
        <v>28.2</v>
      </c>
      <c r="E13" s="29">
        <f>+Forniture!E138</f>
        <v>24.4</v>
      </c>
      <c r="F13" s="29">
        <f>+Forniture!F138</f>
        <v>25.5</v>
      </c>
      <c r="G13" s="29">
        <f>+Forniture!G138</f>
        <v>25.9</v>
      </c>
      <c r="H13" s="29">
        <f>+Forniture!H138</f>
        <v>28.6</v>
      </c>
      <c r="I13" s="29">
        <f>+Forniture!I138</f>
        <v>26.8</v>
      </c>
    </row>
    <row r="14" spans="1:9">
      <c r="A14" t="str">
        <f>+Forniture!A139</f>
        <v>Lombardia</v>
      </c>
      <c r="B14" s="29">
        <f>+Forniture!B139</f>
        <v>21.8</v>
      </c>
      <c r="C14" s="29">
        <f>+Forniture!C139</f>
        <v>26.6</v>
      </c>
      <c r="D14" s="29">
        <f>+Forniture!D139</f>
        <v>21.7</v>
      </c>
      <c r="E14" s="29">
        <f>+Forniture!E139</f>
        <v>22.5</v>
      </c>
      <c r="F14" s="29">
        <f>+Forniture!F139</f>
        <v>26</v>
      </c>
      <c r="G14" s="29">
        <f>+Forniture!G139</f>
        <v>26.6</v>
      </c>
      <c r="H14" s="29">
        <f>+Forniture!H139</f>
        <v>21.4</v>
      </c>
      <c r="I14" s="29">
        <f>+Forniture!I139</f>
        <v>23.9</v>
      </c>
    </row>
    <row r="15" spans="1:9">
      <c r="A15" t="str">
        <f>+Forniture!A140</f>
        <v>Marche</v>
      </c>
      <c r="B15" s="29">
        <f>+Forniture!B140</f>
        <v>17.8</v>
      </c>
      <c r="C15" s="29">
        <f>+Forniture!C140</f>
        <v>31.9</v>
      </c>
      <c r="D15" s="29">
        <f>+Forniture!D140</f>
        <v>18.5</v>
      </c>
      <c r="E15" s="29">
        <f>+Forniture!E140</f>
        <v>17.899999999999999</v>
      </c>
      <c r="F15" s="29">
        <f>+Forniture!F140</f>
        <v>25.6</v>
      </c>
      <c r="G15" s="29">
        <f>+Forniture!G140</f>
        <v>17.5</v>
      </c>
      <c r="H15" s="29">
        <f>+Forniture!H140</f>
        <v>16.399999999999999</v>
      </c>
      <c r="I15" s="29">
        <f>+Forniture!I140</f>
        <v>22.4</v>
      </c>
    </row>
    <row r="16" spans="1:9">
      <c r="A16" t="str">
        <f>+Forniture!A141</f>
        <v>Molise</v>
      </c>
      <c r="B16" s="29">
        <f>+Forniture!B141</f>
        <v>20.8</v>
      </c>
      <c r="C16" s="29">
        <f>+Forniture!C141</f>
        <v>29.5</v>
      </c>
      <c r="D16" s="29">
        <f>+Forniture!D141</f>
        <v>22.3</v>
      </c>
      <c r="E16" s="29">
        <f>+Forniture!E141</f>
        <v>20.6</v>
      </c>
      <c r="F16" s="29">
        <f>+Forniture!F141</f>
        <v>19</v>
      </c>
      <c r="G16" s="29">
        <f>+Forniture!G141</f>
        <v>15.6</v>
      </c>
      <c r="H16" s="29">
        <f>+Forniture!H141</f>
        <v>49.2</v>
      </c>
      <c r="I16" s="29">
        <f>+Forniture!I141</f>
        <v>22.6</v>
      </c>
    </row>
    <row r="17" spans="1:9">
      <c r="A17" t="str">
        <f>+Forniture!A142</f>
        <v>Piemonte</v>
      </c>
      <c r="B17" s="29">
        <f>+Forniture!B142</f>
        <v>22.3</v>
      </c>
      <c r="C17" s="29">
        <f>+Forniture!C142</f>
        <v>27.8</v>
      </c>
      <c r="D17" s="29">
        <f>+Forniture!D142</f>
        <v>23.7</v>
      </c>
      <c r="E17" s="29">
        <f>+Forniture!E142</f>
        <v>24.7</v>
      </c>
      <c r="F17" s="29">
        <f>+Forniture!F142</f>
        <v>27.2</v>
      </c>
      <c r="G17" s="29">
        <f>+Forniture!G142</f>
        <v>31.6</v>
      </c>
      <c r="H17" s="29">
        <f>+Forniture!H142</f>
        <v>28.5</v>
      </c>
      <c r="I17" s="29">
        <f>+Forniture!I142</f>
        <v>27.2</v>
      </c>
    </row>
    <row r="18" spans="1:9">
      <c r="A18" t="str">
        <f>+Forniture!A143</f>
        <v>Puglia</v>
      </c>
      <c r="B18" s="29">
        <f>+Forniture!B143</f>
        <v>21.5</v>
      </c>
      <c r="C18" s="29">
        <f>+Forniture!C143</f>
        <v>25.4</v>
      </c>
      <c r="D18" s="29">
        <f>+Forniture!D143</f>
        <v>20.5</v>
      </c>
      <c r="E18" s="29">
        <f>+Forniture!E143</f>
        <v>22.2</v>
      </c>
      <c r="F18" s="29">
        <f>+Forniture!F143</f>
        <v>21.9</v>
      </c>
      <c r="G18" s="29">
        <f>+Forniture!G143</f>
        <v>24</v>
      </c>
      <c r="H18" s="29">
        <f>+Forniture!H143</f>
        <v>27.2</v>
      </c>
      <c r="I18" s="29">
        <f>+Forniture!I143</f>
        <v>23.4</v>
      </c>
    </row>
    <row r="19" spans="1:9">
      <c r="A19" t="str">
        <f>+Forniture!A144</f>
        <v>Sardegna</v>
      </c>
      <c r="B19" s="29">
        <f>+Forniture!B144</f>
        <v>22.1</v>
      </c>
      <c r="C19" s="29">
        <f>+Forniture!C144</f>
        <v>19.2</v>
      </c>
      <c r="D19" s="29">
        <f>+Forniture!D144</f>
        <v>26.1</v>
      </c>
      <c r="E19" s="29">
        <f>+Forniture!E144</f>
        <v>32.799999999999997</v>
      </c>
      <c r="F19" s="29">
        <f>+Forniture!F144</f>
        <v>29</v>
      </c>
      <c r="G19" s="29">
        <f>+Forniture!G144</f>
        <v>21.1</v>
      </c>
      <c r="H19" s="29">
        <f>+Forniture!H144</f>
        <v>24.9</v>
      </c>
      <c r="I19" s="29">
        <f>+Forniture!I144</f>
        <v>25.3</v>
      </c>
    </row>
    <row r="20" spans="1:9">
      <c r="A20" t="str">
        <f>+Forniture!A145</f>
        <v>Sicilia</v>
      </c>
      <c r="B20" s="29">
        <f>+Forniture!B145</f>
        <v>23.2</v>
      </c>
      <c r="C20" s="29">
        <f>+Forniture!C145</f>
        <v>30.1</v>
      </c>
      <c r="D20" s="29">
        <f>+Forniture!D145</f>
        <v>27.2</v>
      </c>
      <c r="E20" s="29">
        <f>+Forniture!E145</f>
        <v>28.9</v>
      </c>
      <c r="F20" s="29">
        <f>+Forniture!F145</f>
        <v>24.5</v>
      </c>
      <c r="G20" s="29">
        <f>+Forniture!G145</f>
        <v>18.100000000000001</v>
      </c>
      <c r="H20" s="29">
        <f>+Forniture!H145</f>
        <v>25.7</v>
      </c>
      <c r="I20" s="29">
        <f>+Forniture!I145</f>
        <v>25.2</v>
      </c>
    </row>
    <row r="21" spans="1:9">
      <c r="A21" t="str">
        <f>+Forniture!A146</f>
        <v>Toscana</v>
      </c>
      <c r="B21" s="29">
        <f>+Forniture!B146</f>
        <v>22</v>
      </c>
      <c r="C21" s="29">
        <f>+Forniture!C146</f>
        <v>28.6</v>
      </c>
      <c r="D21" s="29">
        <f>+Forniture!D146</f>
        <v>25.9</v>
      </c>
      <c r="E21" s="29">
        <f>+Forniture!E146</f>
        <v>28.7</v>
      </c>
      <c r="F21" s="29">
        <f>+Forniture!F146</f>
        <v>29.2</v>
      </c>
      <c r="G21" s="29">
        <f>+Forniture!G146</f>
        <v>35.799999999999997</v>
      </c>
      <c r="H21" s="29">
        <f>+Forniture!H146</f>
        <v>31.6</v>
      </c>
      <c r="I21" s="29">
        <f>+Forniture!I146</f>
        <v>31.1</v>
      </c>
    </row>
    <row r="22" spans="1:9">
      <c r="A22" t="str">
        <f>+Forniture!A147</f>
        <v>Trento</v>
      </c>
      <c r="B22" s="29">
        <f>+Forniture!B147</f>
        <v>26.3</v>
      </c>
      <c r="C22" s="29">
        <f>+Forniture!C147</f>
        <v>26.8</v>
      </c>
      <c r="D22" s="29">
        <f>+Forniture!D147</f>
        <v>24.3</v>
      </c>
      <c r="E22" s="29">
        <f>+Forniture!E147</f>
        <v>20.100000000000001</v>
      </c>
      <c r="F22" s="29">
        <f>+Forniture!F147</f>
        <v>19.899999999999999</v>
      </c>
      <c r="G22" s="29">
        <f>+Forniture!G147</f>
        <v>22.7</v>
      </c>
      <c r="H22" s="29">
        <f>+Forniture!H147</f>
        <v>15</v>
      </c>
      <c r="I22" s="29">
        <f>+Forniture!I147</f>
        <v>23.3</v>
      </c>
    </row>
    <row r="23" spans="1:9">
      <c r="A23" t="str">
        <f>+Forniture!A148</f>
        <v>Umbria</v>
      </c>
      <c r="B23" s="29">
        <f>+Forniture!B148</f>
        <v>21.5</v>
      </c>
      <c r="C23" s="29">
        <f>+Forniture!C148</f>
        <v>27.4</v>
      </c>
      <c r="D23" s="29">
        <f>+Forniture!D148</f>
        <v>42.8</v>
      </c>
      <c r="E23" s="29">
        <f>+Forniture!E148</f>
        <v>31.6</v>
      </c>
      <c r="F23" s="29">
        <f>+Forniture!F148</f>
        <v>34.5</v>
      </c>
      <c r="G23" s="29">
        <f>+Forniture!G148</f>
        <v>31.6</v>
      </c>
      <c r="H23" s="29">
        <f>+Forniture!H148</f>
        <v>20.100000000000001</v>
      </c>
      <c r="I23" s="29">
        <f>+Forniture!I148</f>
        <v>35.200000000000003</v>
      </c>
    </row>
    <row r="24" spans="1:9">
      <c r="A24" t="str">
        <f>+Forniture!A149</f>
        <v>Veneto</v>
      </c>
      <c r="B24" s="29">
        <f>+Forniture!B149</f>
        <v>21.5</v>
      </c>
      <c r="C24" s="29">
        <f>+Forniture!C149</f>
        <v>20.7</v>
      </c>
      <c r="D24" s="29">
        <f>+Forniture!D149</f>
        <v>19.5</v>
      </c>
      <c r="E24" s="29">
        <f>+Forniture!E149</f>
        <v>20.9</v>
      </c>
      <c r="F24" s="29">
        <f>+Forniture!F149</f>
        <v>22.7</v>
      </c>
      <c r="G24" s="29">
        <f>+Forniture!G149</f>
        <v>20.2</v>
      </c>
      <c r="H24" s="29">
        <f>+Forniture!H149</f>
        <v>25.6</v>
      </c>
      <c r="I24" s="29">
        <f>+Forniture!I149</f>
        <v>21.7</v>
      </c>
    </row>
    <row r="25" spans="1:9">
      <c r="A25" t="str">
        <f>+Forniture!A150</f>
        <v>Ambito Nazionale</v>
      </c>
      <c r="B25" s="29">
        <f>+Forniture!B150</f>
        <v>21.9</v>
      </c>
      <c r="C25" s="29">
        <f>+Forniture!C150</f>
        <v>22.5</v>
      </c>
      <c r="D25" s="29">
        <f>+Forniture!D150</f>
        <v>24.5</v>
      </c>
      <c r="E25" s="29">
        <f>+Forniture!E150</f>
        <v>19.7</v>
      </c>
      <c r="F25" s="29">
        <f>+Forniture!F150</f>
        <v>20.399999999999999</v>
      </c>
      <c r="G25" s="29">
        <f>+Forniture!G150</f>
        <v>24.9</v>
      </c>
      <c r="H25" s="29">
        <f>+Forniture!H150</f>
        <v>24.9</v>
      </c>
      <c r="I25" s="29">
        <f>+Forniture!I150</f>
        <v>23.1</v>
      </c>
    </row>
    <row r="26" spans="1:9">
      <c r="A26" t="str">
        <f>+Forniture!A151</f>
        <v>Total</v>
      </c>
      <c r="B26" s="29">
        <f>+Forniture!B151</f>
        <v>22.2</v>
      </c>
      <c r="C26" s="29">
        <f>+Forniture!C151</f>
        <v>25.9</v>
      </c>
      <c r="D26" s="29">
        <f>+Forniture!D151</f>
        <v>25.6</v>
      </c>
      <c r="E26" s="29">
        <f>+Forniture!E151</f>
        <v>24.5</v>
      </c>
      <c r="F26" s="29">
        <f>+Forniture!F151</f>
        <v>25.6</v>
      </c>
      <c r="G26" s="29">
        <f>+Forniture!G151</f>
        <v>24.7</v>
      </c>
      <c r="H26" s="29">
        <f>+Forniture!H151</f>
        <v>25.9</v>
      </c>
      <c r="I26" s="29">
        <f>+Forniture!I151</f>
        <v>25.1</v>
      </c>
    </row>
    <row r="27" spans="1:9">
      <c r="B27" s="2"/>
      <c r="C27" s="2"/>
      <c r="D27" s="2"/>
      <c r="E27" s="2"/>
      <c r="F27" s="2"/>
      <c r="G27" s="2"/>
      <c r="H27" s="2"/>
    </row>
    <row r="28" spans="1:9">
      <c r="A28" s="5" t="s">
        <v>42</v>
      </c>
      <c r="B28" s="2"/>
      <c r="C28" s="2"/>
      <c r="D28" s="2"/>
      <c r="E28" s="2"/>
      <c r="F28" s="2"/>
      <c r="G28" s="2"/>
      <c r="H28" s="2"/>
    </row>
    <row r="29" spans="1:9">
      <c r="A29" s="20"/>
      <c r="B29" s="4">
        <v>2012</v>
      </c>
      <c r="C29" s="4">
        <v>2013</v>
      </c>
      <c r="D29" s="4">
        <v>2014</v>
      </c>
      <c r="E29" s="4">
        <v>2015</v>
      </c>
      <c r="F29" s="4">
        <v>2016</v>
      </c>
      <c r="G29" s="4">
        <v>2017</v>
      </c>
      <c r="H29" s="4">
        <v>2018</v>
      </c>
      <c r="I29" s="4" t="s">
        <v>56</v>
      </c>
    </row>
    <row r="30" spans="1:9">
      <c r="A30" s="19"/>
      <c r="B30" s="3" t="s">
        <v>34</v>
      </c>
      <c r="C30" s="3" t="s">
        <v>34</v>
      </c>
      <c r="D30" s="3" t="s">
        <v>34</v>
      </c>
      <c r="E30" s="3" t="s">
        <v>34</v>
      </c>
      <c r="F30" s="3" t="s">
        <v>34</v>
      </c>
      <c r="G30" s="3" t="s">
        <v>34</v>
      </c>
      <c r="H30" s="3" t="s">
        <v>34</v>
      </c>
      <c r="I30" s="3" t="s">
        <v>34</v>
      </c>
    </row>
    <row r="31" spans="1:9">
      <c r="A31" t="str">
        <f>+Forniture!A156</f>
        <v>Abruzzo</v>
      </c>
      <c r="B31" s="29">
        <f>+Forniture!B156</f>
        <v>1.6</v>
      </c>
      <c r="C31" s="29">
        <f>+Forniture!C156</f>
        <v>5.2</v>
      </c>
      <c r="D31" s="29">
        <f>+Forniture!D156</f>
        <v>1.8</v>
      </c>
      <c r="E31" s="29">
        <f>+Forniture!E156</f>
        <v>2.8</v>
      </c>
      <c r="F31" s="29">
        <f>+Forniture!F156</f>
        <v>1.9</v>
      </c>
      <c r="G31" s="29">
        <f>+Forniture!G156</f>
        <v>1.5</v>
      </c>
      <c r="H31" s="29">
        <f>+Forniture!H156</f>
        <v>2.6</v>
      </c>
      <c r="I31" s="29">
        <f>+Forniture!I156</f>
        <v>2.4</v>
      </c>
    </row>
    <row r="32" spans="1:9">
      <c r="A32" t="str">
        <f>+Forniture!A157</f>
        <v>Aosta</v>
      </c>
      <c r="B32" s="29">
        <f>+Forniture!B157</f>
        <v>1.5</v>
      </c>
      <c r="C32" s="29">
        <f>+Forniture!C157</f>
        <v>3.4</v>
      </c>
      <c r="D32" s="29">
        <f>+Forniture!D157</f>
        <v>2.6</v>
      </c>
      <c r="E32" s="29">
        <f>+Forniture!E157</f>
        <v>3.8</v>
      </c>
      <c r="F32" s="29">
        <f>+Forniture!F157</f>
        <v>2.7</v>
      </c>
      <c r="G32" s="29">
        <f>+Forniture!G157</f>
        <v>2.1</v>
      </c>
      <c r="H32" s="29">
        <f>+Forniture!H157</f>
        <v>2.2999999999999998</v>
      </c>
      <c r="I32" s="29">
        <f>+Forniture!I157</f>
        <v>2.4</v>
      </c>
    </row>
    <row r="33" spans="1:9">
      <c r="A33" t="str">
        <f>+Forniture!A158</f>
        <v>Basilicata</v>
      </c>
      <c r="B33" s="29">
        <f>+Forniture!B158</f>
        <v>1.2</v>
      </c>
      <c r="C33" s="29">
        <f>+Forniture!C158</f>
        <v>10.7</v>
      </c>
      <c r="D33" s="29">
        <f>+Forniture!D158</f>
        <v>22.6</v>
      </c>
      <c r="E33" s="29">
        <f>+Forniture!E158</f>
        <v>1.7</v>
      </c>
      <c r="F33" s="29">
        <f>+Forniture!F158</f>
        <v>1.7</v>
      </c>
      <c r="G33" s="29">
        <f>+Forniture!G158</f>
        <v>1.7</v>
      </c>
      <c r="H33" s="29">
        <f>+Forniture!H158</f>
        <v>25</v>
      </c>
      <c r="I33" s="29">
        <f>+Forniture!I158</f>
        <v>8.1999999999999993</v>
      </c>
    </row>
    <row r="34" spans="1:9">
      <c r="A34" t="str">
        <f>+Forniture!A159</f>
        <v>Bolzano</v>
      </c>
      <c r="B34" s="29">
        <f>+Forniture!B159</f>
        <v>1.4</v>
      </c>
      <c r="C34" s="29">
        <f>+Forniture!C159</f>
        <v>2</v>
      </c>
      <c r="D34" s="29">
        <f>+Forniture!D159</f>
        <v>2.2999999999999998</v>
      </c>
      <c r="E34" s="29">
        <f>+Forniture!E159</f>
        <v>2.5</v>
      </c>
      <c r="F34" s="29">
        <f>+Forniture!F159</f>
        <v>2.4</v>
      </c>
      <c r="G34" s="29">
        <f>+Forniture!G159</f>
        <v>2.5</v>
      </c>
      <c r="H34" s="29">
        <f>+Forniture!H159</f>
        <v>2.7</v>
      </c>
      <c r="I34" s="29">
        <f>+Forniture!I159</f>
        <v>2.2000000000000002</v>
      </c>
    </row>
    <row r="35" spans="1:9">
      <c r="A35" t="str">
        <f>+Forniture!A160</f>
        <v>Calabria</v>
      </c>
      <c r="B35" s="29">
        <f>+Forniture!B160</f>
        <v>1.3</v>
      </c>
      <c r="C35" s="29">
        <f>+Forniture!C160</f>
        <v>1.8</v>
      </c>
      <c r="D35" s="29">
        <f>+Forniture!D160</f>
        <v>1.7</v>
      </c>
      <c r="E35" s="29">
        <f>+Forniture!E160</f>
        <v>1.6</v>
      </c>
      <c r="F35" s="29">
        <f>+Forniture!F160</f>
        <v>2.2999999999999998</v>
      </c>
      <c r="G35" s="29">
        <f>+Forniture!G160</f>
        <v>1.7</v>
      </c>
      <c r="H35" s="29">
        <f>+Forniture!H160</f>
        <v>1.3</v>
      </c>
      <c r="I35" s="29">
        <f>+Forniture!I160</f>
        <v>1.7</v>
      </c>
    </row>
    <row r="36" spans="1:9">
      <c r="A36" t="str">
        <f>+Forniture!A161</f>
        <v>Campania</v>
      </c>
      <c r="B36" s="29">
        <f>+Forniture!B161</f>
        <v>1.5</v>
      </c>
      <c r="C36" s="29">
        <f>+Forniture!C161</f>
        <v>2</v>
      </c>
      <c r="D36" s="29">
        <f>+Forniture!D161</f>
        <v>2.2000000000000002</v>
      </c>
      <c r="E36" s="29">
        <f>+Forniture!E161</f>
        <v>2</v>
      </c>
      <c r="F36" s="29">
        <f>+Forniture!F161</f>
        <v>2.5</v>
      </c>
      <c r="G36" s="29">
        <f>+Forniture!G161</f>
        <v>2</v>
      </c>
      <c r="H36" s="29">
        <f>+Forniture!H161</f>
        <v>6.1</v>
      </c>
      <c r="I36" s="29">
        <f>+Forniture!I161</f>
        <v>2.5</v>
      </c>
    </row>
    <row r="37" spans="1:9">
      <c r="A37" t="str">
        <f>+Forniture!A162</f>
        <v>Emilia</v>
      </c>
      <c r="B37" s="29">
        <f>+Forniture!B162</f>
        <v>1.4</v>
      </c>
      <c r="C37" s="29">
        <f>+Forniture!C162</f>
        <v>2.5</v>
      </c>
      <c r="D37" s="29">
        <f>+Forniture!D162</f>
        <v>3.1</v>
      </c>
      <c r="E37" s="29">
        <f>+Forniture!E162</f>
        <v>3.6</v>
      </c>
      <c r="F37" s="29">
        <f>+Forniture!F162</f>
        <v>3</v>
      </c>
      <c r="G37" s="29">
        <f>+Forniture!G162</f>
        <v>3.2</v>
      </c>
      <c r="H37" s="29">
        <f>+Forniture!H162</f>
        <v>3.3</v>
      </c>
      <c r="I37" s="29">
        <f>+Forniture!I162</f>
        <v>2.9</v>
      </c>
    </row>
    <row r="38" spans="1:9">
      <c r="A38" t="str">
        <f>+Forniture!A163</f>
        <v>Friuli</v>
      </c>
      <c r="B38" s="29">
        <f>+Forniture!B163</f>
        <v>4.2</v>
      </c>
      <c r="C38" s="29">
        <f>+Forniture!C163</f>
        <v>1.4</v>
      </c>
      <c r="D38" s="29">
        <f>+Forniture!D163</f>
        <v>1.1000000000000001</v>
      </c>
      <c r="E38" s="29">
        <f>+Forniture!E163</f>
        <v>1.8</v>
      </c>
      <c r="F38" s="29">
        <f>+Forniture!F163</f>
        <v>2.5</v>
      </c>
      <c r="G38" s="29">
        <f>+Forniture!G163</f>
        <v>1.5</v>
      </c>
      <c r="H38" s="29">
        <f>+Forniture!H163</f>
        <v>2.1</v>
      </c>
      <c r="I38" s="29">
        <f>+Forniture!I163</f>
        <v>1.8</v>
      </c>
    </row>
    <row r="39" spans="1:9">
      <c r="A39" t="str">
        <f>+Forniture!A164</f>
        <v>Lazio</v>
      </c>
      <c r="B39" s="29">
        <f>+Forniture!B164</f>
        <v>2</v>
      </c>
      <c r="C39" s="29">
        <f>+Forniture!C164</f>
        <v>3.7</v>
      </c>
      <c r="D39" s="29">
        <f>+Forniture!D164</f>
        <v>2.5</v>
      </c>
      <c r="E39" s="29">
        <f>+Forniture!E164</f>
        <v>14.8</v>
      </c>
      <c r="F39" s="29">
        <f>+Forniture!F164</f>
        <v>2.5</v>
      </c>
      <c r="G39" s="29">
        <f>+Forniture!G164</f>
        <v>7.4</v>
      </c>
      <c r="H39" s="29">
        <f>+Forniture!H164</f>
        <v>2.2999999999999998</v>
      </c>
      <c r="I39" s="29">
        <f>+Forniture!I164</f>
        <v>5.0999999999999996</v>
      </c>
    </row>
    <row r="40" spans="1:9">
      <c r="A40" t="str">
        <f>+Forniture!A165</f>
        <v>Liguria</v>
      </c>
      <c r="B40" s="29">
        <f>+Forniture!B165</f>
        <v>2</v>
      </c>
      <c r="C40" s="29">
        <f>+Forniture!C165</f>
        <v>1.9</v>
      </c>
      <c r="D40" s="29">
        <f>+Forniture!D165</f>
        <v>2</v>
      </c>
      <c r="E40" s="29">
        <f>+Forniture!E165</f>
        <v>2.2000000000000002</v>
      </c>
      <c r="F40" s="29">
        <f>+Forniture!F165</f>
        <v>2</v>
      </c>
      <c r="G40" s="29">
        <f>+Forniture!G165</f>
        <v>2.7</v>
      </c>
      <c r="H40" s="29">
        <f>+Forniture!H165</f>
        <v>2.7</v>
      </c>
      <c r="I40" s="29">
        <f>+Forniture!I165</f>
        <v>2.1</v>
      </c>
    </row>
    <row r="41" spans="1:9">
      <c r="A41" t="str">
        <f>+Forniture!A166</f>
        <v>Lombardia</v>
      </c>
      <c r="B41" s="29">
        <f>+Forniture!B166</f>
        <v>4.0999999999999996</v>
      </c>
      <c r="C41" s="29">
        <f>+Forniture!C166</f>
        <v>3</v>
      </c>
      <c r="D41" s="29">
        <f>+Forniture!D166</f>
        <v>3.4</v>
      </c>
      <c r="E41" s="29">
        <f>+Forniture!E166</f>
        <v>2.6</v>
      </c>
      <c r="F41" s="29">
        <f>+Forniture!F166</f>
        <v>2.8</v>
      </c>
      <c r="G41" s="29">
        <f>+Forniture!G166</f>
        <v>2.6</v>
      </c>
      <c r="H41" s="29">
        <f>+Forniture!H166</f>
        <v>2</v>
      </c>
      <c r="I41" s="29">
        <f>+Forniture!I166</f>
        <v>2.9</v>
      </c>
    </row>
    <row r="42" spans="1:9">
      <c r="A42" t="str">
        <f>+Forniture!A167</f>
        <v>Marche</v>
      </c>
      <c r="B42" s="29">
        <f>+Forniture!B167</f>
        <v>1.3</v>
      </c>
      <c r="C42" s="29">
        <f>+Forniture!C167</f>
        <v>2.2999999999999998</v>
      </c>
      <c r="D42" s="29">
        <f>+Forniture!D167</f>
        <v>2.2000000000000002</v>
      </c>
      <c r="E42" s="29">
        <f>+Forniture!E167</f>
        <v>1.9</v>
      </c>
      <c r="F42" s="29">
        <f>+Forniture!F167</f>
        <v>2.2000000000000002</v>
      </c>
      <c r="G42" s="29">
        <f>+Forniture!G167</f>
        <v>2.1</v>
      </c>
      <c r="H42" s="29">
        <f>+Forniture!H167</f>
        <v>1.7</v>
      </c>
      <c r="I42" s="29">
        <f>+Forniture!I167</f>
        <v>2.1</v>
      </c>
    </row>
    <row r="43" spans="1:9">
      <c r="A43" t="str">
        <f>+Forniture!A168</f>
        <v>Molise</v>
      </c>
      <c r="B43" s="29">
        <f>+Forniture!B168</f>
        <v>1</v>
      </c>
      <c r="C43" s="29">
        <f>+Forniture!C168</f>
        <v>1.3</v>
      </c>
      <c r="D43" s="29">
        <f>+Forniture!D168</f>
        <v>1.1000000000000001</v>
      </c>
      <c r="E43" s="29">
        <f>+Forniture!E168</f>
        <v>3.4</v>
      </c>
      <c r="F43" s="29">
        <f>+Forniture!F168</f>
        <v>1.9</v>
      </c>
      <c r="G43" s="29">
        <f>+Forniture!G168</f>
        <v>2.7</v>
      </c>
      <c r="H43" s="29">
        <f>+Forniture!H168</f>
        <v>3.7</v>
      </c>
      <c r="I43" s="29">
        <f>+Forniture!I168</f>
        <v>1.3</v>
      </c>
    </row>
    <row r="44" spans="1:9">
      <c r="A44" t="str">
        <f>+Forniture!A169</f>
        <v>Piemonte</v>
      </c>
      <c r="B44" s="29">
        <f>+Forniture!B169</f>
        <v>2.4</v>
      </c>
      <c r="C44" s="29">
        <f>+Forniture!C169</f>
        <v>3.3</v>
      </c>
      <c r="D44" s="29">
        <f>+Forniture!D169</f>
        <v>3.4</v>
      </c>
      <c r="E44" s="29">
        <f>+Forniture!E169</f>
        <v>7.1</v>
      </c>
      <c r="F44" s="29">
        <f>+Forniture!F169</f>
        <v>3.2</v>
      </c>
      <c r="G44" s="29">
        <f>+Forniture!G169</f>
        <v>3.5</v>
      </c>
      <c r="H44" s="29">
        <f>+Forniture!H169</f>
        <v>2.2000000000000002</v>
      </c>
      <c r="I44" s="29">
        <f>+Forniture!I169</f>
        <v>3.6</v>
      </c>
    </row>
    <row r="45" spans="1:9">
      <c r="A45" t="str">
        <f>+Forniture!A170</f>
        <v>Puglia</v>
      </c>
      <c r="B45" s="29">
        <f>+Forniture!B170</f>
        <v>2.1</v>
      </c>
      <c r="C45" s="29">
        <f>+Forniture!C170</f>
        <v>2.5</v>
      </c>
      <c r="D45" s="29">
        <f>+Forniture!D170</f>
        <v>1.8</v>
      </c>
      <c r="E45" s="29">
        <f>+Forniture!E170</f>
        <v>2.4</v>
      </c>
      <c r="F45" s="29">
        <f>+Forniture!F170</f>
        <v>2.1</v>
      </c>
      <c r="G45" s="29">
        <f>+Forniture!G170</f>
        <v>2.4</v>
      </c>
      <c r="H45" s="29">
        <f>+Forniture!H170</f>
        <v>1.4</v>
      </c>
      <c r="I45" s="29">
        <f>+Forniture!I170</f>
        <v>2</v>
      </c>
    </row>
    <row r="46" spans="1:9">
      <c r="A46" t="str">
        <f>+Forniture!A171</f>
        <v>Sardegna</v>
      </c>
      <c r="B46" s="29">
        <f>+Forniture!B171</f>
        <v>1.3</v>
      </c>
      <c r="C46" s="29">
        <f>+Forniture!C171</f>
        <v>2.7</v>
      </c>
      <c r="D46" s="29">
        <f>+Forniture!D171</f>
        <v>2.4</v>
      </c>
      <c r="E46" s="29">
        <f>+Forniture!E171</f>
        <v>2.2000000000000002</v>
      </c>
      <c r="F46" s="29">
        <f>+Forniture!F171</f>
        <v>2.2000000000000002</v>
      </c>
      <c r="G46" s="29">
        <f>+Forniture!G171</f>
        <v>1.7</v>
      </c>
      <c r="H46" s="29">
        <f>+Forniture!H171</f>
        <v>2.4</v>
      </c>
      <c r="I46" s="29">
        <f>+Forniture!I171</f>
        <v>2</v>
      </c>
    </row>
    <row r="47" spans="1:9">
      <c r="A47" t="str">
        <f>+Forniture!A172</f>
        <v>Sicilia</v>
      </c>
      <c r="B47" s="29">
        <f>+Forniture!B172</f>
        <v>1.6</v>
      </c>
      <c r="C47" s="29">
        <f>+Forniture!C172</f>
        <v>2.1</v>
      </c>
      <c r="D47" s="29">
        <f>+Forniture!D172</f>
        <v>2.5</v>
      </c>
      <c r="E47" s="29">
        <f>+Forniture!E172</f>
        <v>2.1</v>
      </c>
      <c r="F47" s="29">
        <f>+Forniture!F172</f>
        <v>2</v>
      </c>
      <c r="G47" s="29">
        <f>+Forniture!G172</f>
        <v>1.3</v>
      </c>
      <c r="H47" s="29">
        <f>+Forniture!H172</f>
        <v>7.4</v>
      </c>
      <c r="I47" s="29">
        <f>+Forniture!I172</f>
        <v>2.5</v>
      </c>
    </row>
    <row r="48" spans="1:9">
      <c r="A48" t="str">
        <f>+Forniture!A173</f>
        <v>Toscana</v>
      </c>
      <c r="B48" s="29">
        <f>+Forniture!B173</f>
        <v>1.8</v>
      </c>
      <c r="C48" s="29">
        <f>+Forniture!C173</f>
        <v>2.9</v>
      </c>
      <c r="D48" s="29">
        <f>+Forniture!D173</f>
        <v>2.4</v>
      </c>
      <c r="E48" s="29">
        <f>+Forniture!E173</f>
        <v>2.9</v>
      </c>
      <c r="F48" s="29">
        <f>+Forniture!F173</f>
        <v>3</v>
      </c>
      <c r="G48" s="29">
        <f>+Forniture!G173</f>
        <v>2.2999999999999998</v>
      </c>
      <c r="H48" s="29">
        <f>+Forniture!H173</f>
        <v>3.1</v>
      </c>
      <c r="I48" s="29">
        <f>+Forniture!I173</f>
        <v>2.6</v>
      </c>
    </row>
    <row r="49" spans="1:9">
      <c r="A49" t="str">
        <f>+Forniture!A174</f>
        <v>Trento</v>
      </c>
      <c r="B49" s="29">
        <f>+Forniture!B174</f>
        <v>1.5</v>
      </c>
      <c r="C49" s="29">
        <f>+Forniture!C174</f>
        <v>3</v>
      </c>
      <c r="D49" s="29">
        <f>+Forniture!D174</f>
        <v>2.5</v>
      </c>
      <c r="E49" s="29">
        <f>+Forniture!E174</f>
        <v>2.8</v>
      </c>
      <c r="F49" s="29">
        <f>+Forniture!F174</f>
        <v>3</v>
      </c>
      <c r="G49" s="29">
        <f>+Forniture!G174</f>
        <v>1.8</v>
      </c>
      <c r="H49" s="29">
        <f>+Forniture!H174</f>
        <v>2.2000000000000002</v>
      </c>
      <c r="I49" s="29">
        <f>+Forniture!I174</f>
        <v>2.1</v>
      </c>
    </row>
    <row r="50" spans="1:9">
      <c r="A50" t="str">
        <f>+Forniture!A175</f>
        <v>Umbria</v>
      </c>
      <c r="B50" s="29">
        <f>+Forniture!B175</f>
        <v>2</v>
      </c>
      <c r="C50" s="29">
        <f>+Forniture!C175</f>
        <v>2.5</v>
      </c>
      <c r="D50" s="29">
        <f>+Forniture!D175</f>
        <v>1.6</v>
      </c>
      <c r="E50" s="29">
        <f>+Forniture!E175</f>
        <v>2.6</v>
      </c>
      <c r="F50" s="29">
        <f>+Forniture!F175</f>
        <v>2.6</v>
      </c>
      <c r="G50" s="29">
        <f>+Forniture!G175</f>
        <v>2.6</v>
      </c>
      <c r="H50" s="29">
        <f>+Forniture!H175</f>
        <v>1.8</v>
      </c>
      <c r="I50" s="29">
        <f>+Forniture!I175</f>
        <v>2</v>
      </c>
    </row>
    <row r="51" spans="1:9">
      <c r="A51" t="str">
        <f>+Forniture!A176</f>
        <v>Veneto</v>
      </c>
      <c r="B51" s="29">
        <f>+Forniture!B176</f>
        <v>1.6</v>
      </c>
      <c r="C51" s="29">
        <f>+Forniture!C176</f>
        <v>2.4</v>
      </c>
      <c r="D51" s="29">
        <f>+Forniture!D176</f>
        <v>2.1</v>
      </c>
      <c r="E51" s="29">
        <f>+Forniture!E176</f>
        <v>2.4</v>
      </c>
      <c r="F51" s="29">
        <f>+Forniture!F176</f>
        <v>2.4</v>
      </c>
      <c r="G51" s="29">
        <f>+Forniture!G176</f>
        <v>1.7</v>
      </c>
      <c r="H51" s="29">
        <f>+Forniture!H176</f>
        <v>1.9</v>
      </c>
      <c r="I51" s="29">
        <f>+Forniture!I176</f>
        <v>2</v>
      </c>
    </row>
    <row r="52" spans="1:9">
      <c r="A52" t="str">
        <f>+Forniture!A177</f>
        <v>Ambito Nazionale</v>
      </c>
      <c r="B52" s="29">
        <f>+Forniture!B177</f>
        <v>2.6</v>
      </c>
      <c r="C52" s="29">
        <f>+Forniture!C177</f>
        <v>3.1</v>
      </c>
      <c r="D52" s="29">
        <f>+Forniture!D177</f>
        <v>3.2</v>
      </c>
      <c r="E52" s="29">
        <f>+Forniture!E177</f>
        <v>2.8</v>
      </c>
      <c r="F52" s="29">
        <f>+Forniture!F177</f>
        <v>3</v>
      </c>
      <c r="G52" s="29">
        <f>+Forniture!G177</f>
        <v>2.8</v>
      </c>
      <c r="H52" s="29">
        <f>+Forniture!H177</f>
        <v>2.6</v>
      </c>
      <c r="I52" s="29">
        <f>+Forniture!I177</f>
        <v>2.9</v>
      </c>
    </row>
    <row r="53" spans="1:9">
      <c r="A53" t="str">
        <f>+Forniture!A178</f>
        <v>Total</v>
      </c>
      <c r="B53" s="29">
        <f>+Forniture!B178</f>
        <v>2.1</v>
      </c>
      <c r="C53" s="29">
        <f>+Forniture!C178</f>
        <v>2.8</v>
      </c>
      <c r="D53" s="29">
        <f>+Forniture!D178</f>
        <v>2.5</v>
      </c>
      <c r="E53" s="29">
        <f>+Forniture!E178</f>
        <v>3.4</v>
      </c>
      <c r="F53" s="29">
        <f>+Forniture!F178</f>
        <v>2.5</v>
      </c>
      <c r="G53" s="29">
        <f>+Forniture!G178</f>
        <v>2.6</v>
      </c>
      <c r="H53" s="29">
        <f>+Forniture!H178</f>
        <v>3.4</v>
      </c>
      <c r="I53" s="29">
        <f>+Forniture!I178</f>
        <v>2.8</v>
      </c>
    </row>
    <row r="69" spans="7:8">
      <c r="G69"/>
      <c r="H69"/>
    </row>
    <row r="70" spans="7:8">
      <c r="G70"/>
      <c r="H70"/>
    </row>
    <row r="71" spans="7:8">
      <c r="G71"/>
      <c r="H71"/>
    </row>
    <row r="72" spans="7:8">
      <c r="G72"/>
      <c r="H72"/>
    </row>
    <row r="73" spans="7:8">
      <c r="G73"/>
      <c r="H73"/>
    </row>
    <row r="74" spans="7:8">
      <c r="G74"/>
      <c r="H74"/>
    </row>
    <row r="75" spans="7:8">
      <c r="G75"/>
      <c r="H75"/>
    </row>
    <row r="76" spans="7:8">
      <c r="G76"/>
      <c r="H76"/>
    </row>
    <row r="77" spans="7:8">
      <c r="G77"/>
      <c r="H77"/>
    </row>
    <row r="78" spans="7:8">
      <c r="G78"/>
      <c r="H78"/>
    </row>
    <row r="79" spans="7:8">
      <c r="G79"/>
      <c r="H79"/>
    </row>
    <row r="80" spans="7:8">
      <c r="G80"/>
      <c r="H80"/>
    </row>
    <row r="81" spans="7:8">
      <c r="G81"/>
      <c r="H81"/>
    </row>
    <row r="82" spans="7:8">
      <c r="G82"/>
      <c r="H82"/>
    </row>
    <row r="83" spans="7:8">
      <c r="G83"/>
      <c r="H83"/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7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:I54"/>
  <sheetViews>
    <sheetView workbookViewId="0">
      <selection activeCell="B26" sqref="B26"/>
    </sheetView>
  </sheetViews>
  <sheetFormatPr defaultRowHeight="15"/>
  <cols>
    <col min="1" max="1" width="14.5703125" style="11" customWidth="1"/>
    <col min="2" max="8" width="16.7109375" style="11" customWidth="1"/>
    <col min="9" max="9" width="18.7109375" style="11" customWidth="1"/>
    <col min="10" max="16384" width="9.140625" style="11"/>
  </cols>
  <sheetData>
    <row r="1" spans="1:9">
      <c r="A1" s="10" t="s">
        <v>77</v>
      </c>
    </row>
    <row r="2" spans="1:9">
      <c r="A2" s="15"/>
      <c r="B2" s="16" t="s">
        <v>50</v>
      </c>
      <c r="C2" s="16" t="s">
        <v>51</v>
      </c>
      <c r="D2" s="16" t="s">
        <v>52</v>
      </c>
      <c r="E2" s="16" t="s">
        <v>53</v>
      </c>
      <c r="F2" s="16" t="s">
        <v>54</v>
      </c>
      <c r="G2" s="16" t="s">
        <v>55</v>
      </c>
      <c r="H2" s="16">
        <v>2018</v>
      </c>
      <c r="I2" s="16" t="s">
        <v>56</v>
      </c>
    </row>
    <row r="3" spans="1:9">
      <c r="A3" s="14" t="s">
        <v>57</v>
      </c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</row>
    <row r="4" spans="1:9">
      <c r="A4" s="11" t="str">
        <f>+'forniture non sanitarie'!A129</f>
        <v>Abruzzo</v>
      </c>
      <c r="B4" s="32">
        <f>+'forniture non sanitarie'!B129</f>
        <v>17.7</v>
      </c>
      <c r="C4" s="32">
        <f>+'forniture non sanitarie'!C129</f>
        <v>21.9</v>
      </c>
      <c r="D4" s="32">
        <f>+'forniture non sanitarie'!D129</f>
        <v>23.6</v>
      </c>
      <c r="E4" s="32">
        <f>+'forniture non sanitarie'!E129</f>
        <v>17.3</v>
      </c>
      <c r="F4" s="32">
        <f>+'forniture non sanitarie'!F129</f>
        <v>19.399999999999999</v>
      </c>
      <c r="G4" s="32">
        <f>+'forniture non sanitarie'!G129</f>
        <v>24.5</v>
      </c>
      <c r="H4" s="32">
        <f>+'forniture non sanitarie'!H129</f>
        <v>13.7</v>
      </c>
      <c r="I4" s="32">
        <f>+'forniture non sanitarie'!I129</f>
        <v>19.8</v>
      </c>
    </row>
    <row r="5" spans="1:9">
      <c r="A5" s="11" t="str">
        <f>+'forniture non sanitarie'!A130</f>
        <v>Aosta</v>
      </c>
      <c r="B5" s="32">
        <f>+'forniture non sanitarie'!B130</f>
        <v>13.9</v>
      </c>
      <c r="C5" s="32">
        <f>+'forniture non sanitarie'!C130</f>
        <v>19.3</v>
      </c>
      <c r="D5" s="32">
        <f>+'forniture non sanitarie'!D130</f>
        <v>10.6</v>
      </c>
      <c r="E5" s="32">
        <f>+'forniture non sanitarie'!E130</f>
        <v>23.5</v>
      </c>
      <c r="F5" s="32">
        <f>+'forniture non sanitarie'!F130</f>
        <v>13.7</v>
      </c>
      <c r="G5" s="32">
        <f>+'forniture non sanitarie'!G130</f>
        <v>11.9</v>
      </c>
      <c r="H5" s="32">
        <f>+'forniture non sanitarie'!H130</f>
        <v>14.2</v>
      </c>
      <c r="I5" s="32">
        <f>+'forniture non sanitarie'!I130</f>
        <v>14.7</v>
      </c>
    </row>
    <row r="6" spans="1:9">
      <c r="A6" s="11" t="str">
        <f>+'forniture non sanitarie'!A131</f>
        <v>Basilicata</v>
      </c>
      <c r="B6" s="32">
        <f>+'forniture non sanitarie'!B131</f>
        <v>20.8</v>
      </c>
      <c r="C6" s="32">
        <f>+'forniture non sanitarie'!C131</f>
        <v>11</v>
      </c>
      <c r="D6" s="32">
        <f>+'forniture non sanitarie'!D131</f>
        <v>15</v>
      </c>
      <c r="E6" s="32">
        <f>+'forniture non sanitarie'!E131</f>
        <v>9.3000000000000007</v>
      </c>
      <c r="F6" s="32">
        <f>+'forniture non sanitarie'!F131</f>
        <v>18.3</v>
      </c>
      <c r="G6" s="32">
        <f>+'forniture non sanitarie'!G131</f>
        <v>13.4</v>
      </c>
      <c r="H6" s="32">
        <f>+'forniture non sanitarie'!H131</f>
        <v>14.1</v>
      </c>
      <c r="I6" s="32">
        <f>+'forniture non sanitarie'!I131</f>
        <v>14.3</v>
      </c>
    </row>
    <row r="7" spans="1:9">
      <c r="A7" s="11" t="str">
        <f>+'forniture non sanitarie'!A132</f>
        <v>Bolzano</v>
      </c>
      <c r="B7" s="32">
        <f>+'forniture non sanitarie'!B132</f>
        <v>19.3</v>
      </c>
      <c r="C7" s="32">
        <f>+'forniture non sanitarie'!C132</f>
        <v>17.100000000000001</v>
      </c>
      <c r="D7" s="32">
        <f>+'forniture non sanitarie'!D132</f>
        <v>20.5</v>
      </c>
      <c r="E7" s="32">
        <f>+'forniture non sanitarie'!E132</f>
        <v>17</v>
      </c>
      <c r="F7" s="32">
        <f>+'forniture non sanitarie'!F132</f>
        <v>18.8</v>
      </c>
      <c r="G7" s="32">
        <f>+'forniture non sanitarie'!G132</f>
        <v>18.899999999999999</v>
      </c>
      <c r="H7" s="32">
        <f>+'forniture non sanitarie'!H132</f>
        <v>15.1</v>
      </c>
      <c r="I7" s="32">
        <f>+'forniture non sanitarie'!I132</f>
        <v>18.3</v>
      </c>
    </row>
    <row r="8" spans="1:9">
      <c r="A8" s="11" t="str">
        <f>+'forniture non sanitarie'!A133</f>
        <v>Calabria</v>
      </c>
      <c r="B8" s="32">
        <f>+'forniture non sanitarie'!B133</f>
        <v>17.600000000000001</v>
      </c>
      <c r="C8" s="32">
        <f>+'forniture non sanitarie'!C133</f>
        <v>19.399999999999999</v>
      </c>
      <c r="D8" s="32">
        <f>+'forniture non sanitarie'!D133</f>
        <v>17.600000000000001</v>
      </c>
      <c r="E8" s="32">
        <f>+'forniture non sanitarie'!E133</f>
        <v>15.8</v>
      </c>
      <c r="F8" s="32">
        <f>+'forniture non sanitarie'!F133</f>
        <v>12</v>
      </c>
      <c r="G8" s="32">
        <f>+'forniture non sanitarie'!G133</f>
        <v>20.3</v>
      </c>
      <c r="H8" s="32">
        <f>+'forniture non sanitarie'!H133</f>
        <v>10.4</v>
      </c>
      <c r="I8" s="32">
        <f>+'forniture non sanitarie'!I133</f>
        <v>16.8</v>
      </c>
    </row>
    <row r="9" spans="1:9">
      <c r="A9" s="11" t="str">
        <f>+'forniture non sanitarie'!A134</f>
        <v>Campania</v>
      </c>
      <c r="B9" s="32">
        <f>+'forniture non sanitarie'!B134</f>
        <v>20.7</v>
      </c>
      <c r="C9" s="32">
        <f>+'forniture non sanitarie'!C134</f>
        <v>20.7</v>
      </c>
      <c r="D9" s="32">
        <f>+'forniture non sanitarie'!D134</f>
        <v>17.5</v>
      </c>
      <c r="E9" s="32">
        <f>+'forniture non sanitarie'!E134</f>
        <v>22.6</v>
      </c>
      <c r="F9" s="32">
        <f>+'forniture non sanitarie'!F134</f>
        <v>24.3</v>
      </c>
      <c r="G9" s="32">
        <f>+'forniture non sanitarie'!G134</f>
        <v>21.1</v>
      </c>
      <c r="H9" s="32">
        <f>+'forniture non sanitarie'!H134</f>
        <v>23.3</v>
      </c>
      <c r="I9" s="32">
        <f>+'forniture non sanitarie'!I134</f>
        <v>21.4</v>
      </c>
    </row>
    <row r="10" spans="1:9">
      <c r="A10" s="11" t="str">
        <f>+'forniture non sanitarie'!A135</f>
        <v>Emilia</v>
      </c>
      <c r="B10" s="32">
        <f>+'forniture non sanitarie'!B135</f>
        <v>22.4</v>
      </c>
      <c r="C10" s="32">
        <f>+'forniture non sanitarie'!C135</f>
        <v>16.100000000000001</v>
      </c>
      <c r="D10" s="32">
        <f>+'forniture non sanitarie'!D135</f>
        <v>18</v>
      </c>
      <c r="E10" s="32">
        <f>+'forniture non sanitarie'!E135</f>
        <v>15.1</v>
      </c>
      <c r="F10" s="32">
        <f>+'forniture non sanitarie'!F135</f>
        <v>19.899999999999999</v>
      </c>
      <c r="G10" s="32">
        <f>+'forniture non sanitarie'!G135</f>
        <v>14.2</v>
      </c>
      <c r="H10" s="32">
        <f>+'forniture non sanitarie'!H135</f>
        <v>12.4</v>
      </c>
      <c r="I10" s="32">
        <f>+'forniture non sanitarie'!I135</f>
        <v>16.2</v>
      </c>
    </row>
    <row r="11" spans="1:9">
      <c r="A11" s="11" t="str">
        <f>+'forniture non sanitarie'!A136</f>
        <v>Friuli</v>
      </c>
      <c r="B11" s="32">
        <f>+'forniture non sanitarie'!B136</f>
        <v>16.899999999999999</v>
      </c>
      <c r="C11" s="32">
        <f>+'forniture non sanitarie'!C136</f>
        <v>18.3</v>
      </c>
      <c r="D11" s="32">
        <f>+'forniture non sanitarie'!D136</f>
        <v>24.3</v>
      </c>
      <c r="E11" s="32">
        <f>+'forniture non sanitarie'!E136</f>
        <v>17.399999999999999</v>
      </c>
      <c r="F11" s="32">
        <f>+'forniture non sanitarie'!F136</f>
        <v>15.1</v>
      </c>
      <c r="G11" s="32">
        <f>+'forniture non sanitarie'!G136</f>
        <v>23.2</v>
      </c>
      <c r="H11" s="32">
        <f>+'forniture non sanitarie'!H136</f>
        <v>42.5</v>
      </c>
      <c r="I11" s="32">
        <f>+'forniture non sanitarie'!I136</f>
        <v>30</v>
      </c>
    </row>
    <row r="12" spans="1:9">
      <c r="A12" s="11" t="str">
        <f>+'forniture non sanitarie'!A137</f>
        <v>Lazio</v>
      </c>
      <c r="B12" s="32">
        <f>+'forniture non sanitarie'!B137</f>
        <v>19.399999999999999</v>
      </c>
      <c r="C12" s="32">
        <f>+'forniture non sanitarie'!C137</f>
        <v>20.6</v>
      </c>
      <c r="D12" s="32">
        <f>+'forniture non sanitarie'!D137</f>
        <v>23.8</v>
      </c>
      <c r="E12" s="32">
        <f>+'forniture non sanitarie'!E137</f>
        <v>22.2</v>
      </c>
      <c r="F12" s="32">
        <f>+'forniture non sanitarie'!F137</f>
        <v>22.8</v>
      </c>
      <c r="G12" s="32">
        <f>+'forniture non sanitarie'!G137</f>
        <v>22.3</v>
      </c>
      <c r="H12" s="32">
        <f>+'forniture non sanitarie'!H137</f>
        <v>21.3</v>
      </c>
      <c r="I12" s="32">
        <f>+'forniture non sanitarie'!I137</f>
        <v>21.8</v>
      </c>
    </row>
    <row r="13" spans="1:9">
      <c r="A13" s="11" t="str">
        <f>+'forniture non sanitarie'!A138</f>
        <v>Liguria</v>
      </c>
      <c r="B13" s="32">
        <f>+'forniture non sanitarie'!B138</f>
        <v>18.2</v>
      </c>
      <c r="C13" s="32">
        <f>+'forniture non sanitarie'!C138</f>
        <v>22.7</v>
      </c>
      <c r="D13" s="32">
        <f>+'forniture non sanitarie'!D138</f>
        <v>20.8</v>
      </c>
      <c r="E13" s="32">
        <f>+'forniture non sanitarie'!E138</f>
        <v>16.600000000000001</v>
      </c>
      <c r="F13" s="32">
        <f>+'forniture non sanitarie'!F138</f>
        <v>27.1</v>
      </c>
      <c r="G13" s="32">
        <f>+'forniture non sanitarie'!G138</f>
        <v>19.600000000000001</v>
      </c>
      <c r="H13" s="32">
        <f>+'forniture non sanitarie'!H138</f>
        <v>27.6</v>
      </c>
      <c r="I13" s="32">
        <f>+'forniture non sanitarie'!I138</f>
        <v>22.7</v>
      </c>
    </row>
    <row r="14" spans="1:9">
      <c r="A14" s="11" t="str">
        <f>+'forniture non sanitarie'!A139</f>
        <v>Lombardia</v>
      </c>
      <c r="B14" s="32">
        <f>+'forniture non sanitarie'!B139</f>
        <v>23.5</v>
      </c>
      <c r="C14" s="32">
        <f>+'forniture non sanitarie'!C139</f>
        <v>22.5</v>
      </c>
      <c r="D14" s="32">
        <f>+'forniture non sanitarie'!D139</f>
        <v>22</v>
      </c>
      <c r="E14" s="32">
        <f>+'forniture non sanitarie'!E139</f>
        <v>22.2</v>
      </c>
      <c r="F14" s="32">
        <f>+'forniture non sanitarie'!F139</f>
        <v>24.9</v>
      </c>
      <c r="G14" s="32">
        <f>+'forniture non sanitarie'!G139</f>
        <v>25.3</v>
      </c>
      <c r="H14" s="32">
        <f>+'forniture non sanitarie'!H139</f>
        <v>20</v>
      </c>
      <c r="I14" s="32">
        <f>+'forniture non sanitarie'!I139</f>
        <v>23</v>
      </c>
    </row>
    <row r="15" spans="1:9">
      <c r="A15" s="11" t="str">
        <f>+'forniture non sanitarie'!A140</f>
        <v>Marche</v>
      </c>
      <c r="B15" s="32">
        <f>+'forniture non sanitarie'!B140</f>
        <v>18.899999999999999</v>
      </c>
      <c r="C15" s="32">
        <f>+'forniture non sanitarie'!C140</f>
        <v>14.8</v>
      </c>
      <c r="D15" s="32">
        <f>+'forniture non sanitarie'!D140</f>
        <v>18</v>
      </c>
      <c r="E15" s="32">
        <f>+'forniture non sanitarie'!E140</f>
        <v>20.5</v>
      </c>
      <c r="F15" s="32">
        <f>+'forniture non sanitarie'!F140</f>
        <v>20.8</v>
      </c>
      <c r="G15" s="32">
        <f>+'forniture non sanitarie'!G140</f>
        <v>17.3</v>
      </c>
      <c r="H15" s="32">
        <f>+'forniture non sanitarie'!H140</f>
        <v>15.1</v>
      </c>
      <c r="I15" s="32">
        <f>+'forniture non sanitarie'!I140</f>
        <v>18.100000000000001</v>
      </c>
    </row>
    <row r="16" spans="1:9">
      <c r="A16" s="11" t="str">
        <f>+'forniture non sanitarie'!A141</f>
        <v>Molise</v>
      </c>
      <c r="B16" s="32">
        <f>+'forniture non sanitarie'!B141</f>
        <v>20.8</v>
      </c>
      <c r="C16" s="32">
        <f>+'forniture non sanitarie'!C141</f>
        <v>29.5</v>
      </c>
      <c r="D16" s="32">
        <f>+'forniture non sanitarie'!D141</f>
        <v>22.3</v>
      </c>
      <c r="E16" s="32">
        <f>+'forniture non sanitarie'!E141</f>
        <v>19</v>
      </c>
      <c r="F16" s="32">
        <f>+'forniture non sanitarie'!F141</f>
        <v>17.3</v>
      </c>
      <c r="G16" s="32">
        <f>+'forniture non sanitarie'!G141</f>
        <v>15.6</v>
      </c>
      <c r="H16" s="32">
        <f>+'forniture non sanitarie'!H141</f>
        <v>49.2</v>
      </c>
      <c r="I16" s="32">
        <f>+'forniture non sanitarie'!I141</f>
        <v>22</v>
      </c>
    </row>
    <row r="17" spans="1:9">
      <c r="A17" s="11" t="str">
        <f>+'forniture non sanitarie'!A142</f>
        <v>Piemonte</v>
      </c>
      <c r="B17" s="32">
        <f>+'forniture non sanitarie'!B142</f>
        <v>23</v>
      </c>
      <c r="C17" s="32">
        <f>+'forniture non sanitarie'!C142</f>
        <v>27.7</v>
      </c>
      <c r="D17" s="32">
        <f>+'forniture non sanitarie'!D142</f>
        <v>23.3</v>
      </c>
      <c r="E17" s="32">
        <f>+'forniture non sanitarie'!E142</f>
        <v>25</v>
      </c>
      <c r="F17" s="32">
        <f>+'forniture non sanitarie'!F142</f>
        <v>27</v>
      </c>
      <c r="G17" s="32">
        <f>+'forniture non sanitarie'!G142</f>
        <v>22.6</v>
      </c>
      <c r="H17" s="32">
        <f>+'forniture non sanitarie'!H142</f>
        <v>22.8</v>
      </c>
      <c r="I17" s="32">
        <f>+'forniture non sanitarie'!I142</f>
        <v>24.6</v>
      </c>
    </row>
    <row r="18" spans="1:9">
      <c r="A18" s="11" t="str">
        <f>+'forniture non sanitarie'!A143</f>
        <v>Puglia</v>
      </c>
      <c r="B18" s="32">
        <f>+'forniture non sanitarie'!B143</f>
        <v>19.399999999999999</v>
      </c>
      <c r="C18" s="32">
        <f>+'forniture non sanitarie'!C143</f>
        <v>18.899999999999999</v>
      </c>
      <c r="D18" s="32">
        <f>+'forniture non sanitarie'!D143</f>
        <v>20</v>
      </c>
      <c r="E18" s="32">
        <f>+'forniture non sanitarie'!E143</f>
        <v>21</v>
      </c>
      <c r="F18" s="32">
        <f>+'forniture non sanitarie'!F143</f>
        <v>21.1</v>
      </c>
      <c r="G18" s="32">
        <f>+'forniture non sanitarie'!G143</f>
        <v>23.4</v>
      </c>
      <c r="H18" s="32">
        <f>+'forniture non sanitarie'!H143</f>
        <v>26.6</v>
      </c>
      <c r="I18" s="32">
        <f>+'forniture non sanitarie'!I143</f>
        <v>21.6</v>
      </c>
    </row>
    <row r="19" spans="1:9">
      <c r="A19" s="11" t="str">
        <f>+'forniture non sanitarie'!A144</f>
        <v>Sardegna</v>
      </c>
      <c r="B19" s="32">
        <f>+'forniture non sanitarie'!B144</f>
        <v>18.3</v>
      </c>
      <c r="C19" s="32">
        <f>+'forniture non sanitarie'!C144</f>
        <v>17.399999999999999</v>
      </c>
      <c r="D19" s="32">
        <f>+'forniture non sanitarie'!D144</f>
        <v>19.899999999999999</v>
      </c>
      <c r="E19" s="32">
        <f>+'forniture non sanitarie'!E144</f>
        <v>20.2</v>
      </c>
      <c r="F19" s="32">
        <f>+'forniture non sanitarie'!F144</f>
        <v>19.399999999999999</v>
      </c>
      <c r="G19" s="32">
        <f>+'forniture non sanitarie'!G144</f>
        <v>20</v>
      </c>
      <c r="H19" s="32">
        <f>+'forniture non sanitarie'!H144</f>
        <v>20.9</v>
      </c>
      <c r="I19" s="32">
        <f>+'forniture non sanitarie'!I144</f>
        <v>19.399999999999999</v>
      </c>
    </row>
    <row r="20" spans="1:9">
      <c r="A20" s="11" t="str">
        <f>+'forniture non sanitarie'!A145</f>
        <v>Sicilia</v>
      </c>
      <c r="B20" s="32">
        <f>+'forniture non sanitarie'!B145</f>
        <v>18.399999999999999</v>
      </c>
      <c r="C20" s="32">
        <f>+'forniture non sanitarie'!C145</f>
        <v>19.7</v>
      </c>
      <c r="D20" s="32">
        <f>+'forniture non sanitarie'!D145</f>
        <v>19.399999999999999</v>
      </c>
      <c r="E20" s="32">
        <f>+'forniture non sanitarie'!E145</f>
        <v>22.1</v>
      </c>
      <c r="F20" s="32">
        <f>+'forniture non sanitarie'!F145</f>
        <v>19.600000000000001</v>
      </c>
      <c r="G20" s="32">
        <f>+'forniture non sanitarie'!G145</f>
        <v>20.8</v>
      </c>
      <c r="H20" s="32">
        <f>+'forniture non sanitarie'!H145</f>
        <v>25.4</v>
      </c>
      <c r="I20" s="32">
        <f>+'forniture non sanitarie'!I145</f>
        <v>21.1</v>
      </c>
    </row>
    <row r="21" spans="1:9">
      <c r="A21" s="11" t="str">
        <f>+'forniture non sanitarie'!A146</f>
        <v>Toscana</v>
      </c>
      <c r="B21" s="32">
        <f>+'forniture non sanitarie'!B146</f>
        <v>17.3</v>
      </c>
      <c r="C21" s="32">
        <f>+'forniture non sanitarie'!C146</f>
        <v>17.899999999999999</v>
      </c>
      <c r="D21" s="32">
        <f>+'forniture non sanitarie'!D146</f>
        <v>18.399999999999999</v>
      </c>
      <c r="E21" s="32">
        <f>+'forniture non sanitarie'!E146</f>
        <v>18.2</v>
      </c>
      <c r="F21" s="32">
        <f>+'forniture non sanitarie'!F146</f>
        <v>21.3</v>
      </c>
      <c r="G21" s="32">
        <f>+'forniture non sanitarie'!G146</f>
        <v>25.3</v>
      </c>
      <c r="H21" s="32">
        <f>+'forniture non sanitarie'!H146</f>
        <v>19.8</v>
      </c>
      <c r="I21" s="32">
        <f>+'forniture non sanitarie'!I146</f>
        <v>20.3</v>
      </c>
    </row>
    <row r="22" spans="1:9">
      <c r="A22" s="11" t="str">
        <f>+'forniture non sanitarie'!A147</f>
        <v>Trento</v>
      </c>
      <c r="B22" s="32">
        <f>+'forniture non sanitarie'!B147</f>
        <v>17.7</v>
      </c>
      <c r="C22" s="32">
        <f>+'forniture non sanitarie'!C147</f>
        <v>16.600000000000001</v>
      </c>
      <c r="D22" s="32">
        <f>+'forniture non sanitarie'!D147</f>
        <v>21.4</v>
      </c>
      <c r="E22" s="32">
        <f>+'forniture non sanitarie'!E147</f>
        <v>16.5</v>
      </c>
      <c r="F22" s="32">
        <f>+'forniture non sanitarie'!F147</f>
        <v>16.3</v>
      </c>
      <c r="G22" s="32">
        <f>+'forniture non sanitarie'!G147</f>
        <v>17.2</v>
      </c>
      <c r="H22" s="32">
        <f>+'forniture non sanitarie'!H147</f>
        <v>14</v>
      </c>
      <c r="I22" s="32">
        <f>+'forniture non sanitarie'!I147</f>
        <v>17.3</v>
      </c>
    </row>
    <row r="23" spans="1:9">
      <c r="A23" s="11" t="str">
        <f>+'forniture non sanitarie'!A148</f>
        <v>Umbria</v>
      </c>
      <c r="B23" s="32">
        <f>+'forniture non sanitarie'!B148</f>
        <v>23.6</v>
      </c>
      <c r="C23" s="32">
        <f>+'forniture non sanitarie'!C148</f>
        <v>30.2</v>
      </c>
      <c r="D23" s="32">
        <f>+'forniture non sanitarie'!D148</f>
        <v>22.7</v>
      </c>
      <c r="E23" s="32">
        <f>+'forniture non sanitarie'!E148</f>
        <v>16.100000000000001</v>
      </c>
      <c r="F23" s="32">
        <f>+'forniture non sanitarie'!F148</f>
        <v>19.899999999999999</v>
      </c>
      <c r="G23" s="32">
        <f>+'forniture non sanitarie'!G148</f>
        <v>20.3</v>
      </c>
      <c r="H23" s="32">
        <f>+'forniture non sanitarie'!H148</f>
        <v>18.3</v>
      </c>
      <c r="I23" s="32">
        <f>+'forniture non sanitarie'!I148</f>
        <v>21.6</v>
      </c>
    </row>
    <row r="24" spans="1:9">
      <c r="A24" s="11" t="str">
        <f>+'forniture non sanitarie'!A149</f>
        <v>Veneto</v>
      </c>
      <c r="B24" s="32">
        <f>+'forniture non sanitarie'!B149</f>
        <v>18.600000000000001</v>
      </c>
      <c r="C24" s="32">
        <f>+'forniture non sanitarie'!C149</f>
        <v>17.399999999999999</v>
      </c>
      <c r="D24" s="32">
        <f>+'forniture non sanitarie'!D149</f>
        <v>17.600000000000001</v>
      </c>
      <c r="E24" s="32">
        <f>+'forniture non sanitarie'!E149</f>
        <v>17.7</v>
      </c>
      <c r="F24" s="32">
        <f>+'forniture non sanitarie'!F149</f>
        <v>22.9</v>
      </c>
      <c r="G24" s="32">
        <f>+'forniture non sanitarie'!G149</f>
        <v>18.5</v>
      </c>
      <c r="H24" s="32">
        <f>+'forniture non sanitarie'!H149</f>
        <v>20.399999999999999</v>
      </c>
      <c r="I24" s="32">
        <f>+'forniture non sanitarie'!I149</f>
        <v>19.100000000000001</v>
      </c>
    </row>
    <row r="25" spans="1:9">
      <c r="A25" s="11" t="str">
        <f>+'forniture non sanitarie'!A150</f>
        <v>Ambito Nazionale</v>
      </c>
      <c r="B25" s="32">
        <f>+'forniture non sanitarie'!B150</f>
        <v>21.9</v>
      </c>
      <c r="C25" s="32">
        <f>+'forniture non sanitarie'!C150</f>
        <v>22.5</v>
      </c>
      <c r="D25" s="32">
        <f>+'forniture non sanitarie'!D150</f>
        <v>24.5</v>
      </c>
      <c r="E25" s="32">
        <f>+'forniture non sanitarie'!E150</f>
        <v>19.7</v>
      </c>
      <c r="F25" s="32">
        <f>+'forniture non sanitarie'!F150</f>
        <v>20.399999999999999</v>
      </c>
      <c r="G25" s="32">
        <f>+'forniture non sanitarie'!G150</f>
        <v>24.9</v>
      </c>
      <c r="H25" s="32">
        <f>+'forniture non sanitarie'!H150</f>
        <v>24.8</v>
      </c>
      <c r="I25" s="32">
        <f>+'forniture non sanitarie'!I150</f>
        <v>23.1</v>
      </c>
    </row>
    <row r="26" spans="1:9">
      <c r="A26" s="11" t="str">
        <f>+'forniture non sanitarie'!A151</f>
        <v>Total</v>
      </c>
      <c r="B26" s="32">
        <f>+'forniture non sanitarie'!B151</f>
        <v>20.2</v>
      </c>
      <c r="C26" s="32">
        <f>+'forniture non sanitarie'!C151</f>
        <v>20.5</v>
      </c>
      <c r="D26" s="32">
        <f>+'forniture non sanitarie'!D151</f>
        <v>20.5</v>
      </c>
      <c r="E26" s="32">
        <f>+'forniture non sanitarie'!E151</f>
        <v>20.100000000000001</v>
      </c>
      <c r="F26" s="32">
        <f>+'forniture non sanitarie'!F151</f>
        <v>22.7</v>
      </c>
      <c r="G26" s="32">
        <f>+'forniture non sanitarie'!G151</f>
        <v>22</v>
      </c>
      <c r="H26" s="32">
        <f>+'forniture non sanitarie'!H151</f>
        <v>22.1</v>
      </c>
      <c r="I26" s="32">
        <f>+'forniture non sanitarie'!I151</f>
        <v>21.4</v>
      </c>
    </row>
    <row r="27" spans="1:9">
      <c r="B27" s="25"/>
      <c r="C27" s="25"/>
      <c r="D27" s="25"/>
      <c r="E27" s="25"/>
      <c r="F27" s="25"/>
      <c r="G27" s="25"/>
      <c r="H27" s="25"/>
      <c r="I27" s="25"/>
    </row>
    <row r="28" spans="1:9">
      <c r="A28" s="10" t="s">
        <v>78</v>
      </c>
      <c r="B28" s="25"/>
      <c r="C28" s="25"/>
      <c r="D28" s="25"/>
      <c r="E28" s="25"/>
      <c r="F28" s="25"/>
      <c r="G28" s="25"/>
      <c r="H28" s="25"/>
      <c r="I28" s="25"/>
    </row>
    <row r="29" spans="1:9">
      <c r="A29" s="15"/>
      <c r="B29" s="16" t="s">
        <v>50</v>
      </c>
      <c r="C29" s="16" t="s">
        <v>51</v>
      </c>
      <c r="D29" s="16" t="s">
        <v>52</v>
      </c>
      <c r="E29" s="16" t="s">
        <v>53</v>
      </c>
      <c r="F29" s="16" t="s">
        <v>54</v>
      </c>
      <c r="G29" s="16" t="s">
        <v>55</v>
      </c>
      <c r="H29" s="16">
        <v>2018</v>
      </c>
      <c r="I29" s="16" t="s">
        <v>56</v>
      </c>
    </row>
    <row r="30" spans="1:9">
      <c r="A30" s="14" t="s">
        <v>57</v>
      </c>
      <c r="B30" s="23" t="s">
        <v>79</v>
      </c>
      <c r="C30" s="23" t="s">
        <v>79</v>
      </c>
      <c r="D30" s="23" t="s">
        <v>79</v>
      </c>
      <c r="E30" s="23" t="s">
        <v>79</v>
      </c>
      <c r="F30" s="23" t="s">
        <v>79</v>
      </c>
      <c r="G30" s="23" t="s">
        <v>79</v>
      </c>
      <c r="H30" s="23" t="s">
        <v>79</v>
      </c>
      <c r="I30" s="23" t="s">
        <v>79</v>
      </c>
    </row>
    <row r="31" spans="1:9">
      <c r="A31" s="11" t="str">
        <f>+'forniture non sanitarie'!A156</f>
        <v>Abruzzo</v>
      </c>
      <c r="B31" s="32">
        <f>+'forniture non sanitarie'!B156</f>
        <v>1.7</v>
      </c>
      <c r="C31" s="32">
        <f>+'forniture non sanitarie'!C156</f>
        <v>2.5</v>
      </c>
      <c r="D31" s="32">
        <f>+'forniture non sanitarie'!D156</f>
        <v>3.1</v>
      </c>
      <c r="E31" s="32">
        <f>+'forniture non sanitarie'!E156</f>
        <v>5</v>
      </c>
      <c r="F31" s="32">
        <f>+'forniture non sanitarie'!F156</f>
        <v>3.4</v>
      </c>
      <c r="G31" s="32">
        <f>+'forniture non sanitarie'!G156</f>
        <v>3</v>
      </c>
      <c r="H31" s="32">
        <f>+'forniture non sanitarie'!H156</f>
        <v>1.9</v>
      </c>
      <c r="I31" s="32">
        <f>+'forniture non sanitarie'!I156</f>
        <v>3.1</v>
      </c>
    </row>
    <row r="32" spans="1:9">
      <c r="A32" s="11" t="str">
        <f>+'forniture non sanitarie'!A157</f>
        <v>Aosta</v>
      </c>
      <c r="B32" s="32">
        <f>+'forniture non sanitarie'!B157</f>
        <v>1.4</v>
      </c>
      <c r="C32" s="32">
        <f>+'forniture non sanitarie'!C157</f>
        <v>3.4</v>
      </c>
      <c r="D32" s="32">
        <f>+'forniture non sanitarie'!D157</f>
        <v>2.6</v>
      </c>
      <c r="E32" s="32">
        <f>+'forniture non sanitarie'!E157</f>
        <v>3.8</v>
      </c>
      <c r="F32" s="32">
        <f>+'forniture non sanitarie'!F157</f>
        <v>2.6</v>
      </c>
      <c r="G32" s="32">
        <f>+'forniture non sanitarie'!G157</f>
        <v>1.9</v>
      </c>
      <c r="H32" s="32">
        <f>+'forniture non sanitarie'!H157</f>
        <v>2.5</v>
      </c>
      <c r="I32" s="32">
        <f>+'forniture non sanitarie'!I157</f>
        <v>2.4</v>
      </c>
    </row>
    <row r="33" spans="1:9">
      <c r="A33" s="11" t="str">
        <f>+'forniture non sanitarie'!A158</f>
        <v>Basilicata</v>
      </c>
      <c r="B33" s="32">
        <f>+'forniture non sanitarie'!B158</f>
        <v>1.7</v>
      </c>
      <c r="C33" s="32">
        <f>+'forniture non sanitarie'!C158</f>
        <v>2</v>
      </c>
      <c r="D33" s="32">
        <f>+'forniture non sanitarie'!D158</f>
        <v>1.5</v>
      </c>
      <c r="E33" s="32">
        <f>+'forniture non sanitarie'!E158</f>
        <v>1.6</v>
      </c>
      <c r="F33" s="32">
        <f>+'forniture non sanitarie'!F158</f>
        <v>2</v>
      </c>
      <c r="G33" s="32">
        <f>+'forniture non sanitarie'!G158</f>
        <v>1.9</v>
      </c>
      <c r="H33" s="32">
        <f>+'forniture non sanitarie'!H158</f>
        <v>1.8</v>
      </c>
      <c r="I33" s="32">
        <f>+'forniture non sanitarie'!I158</f>
        <v>1.8</v>
      </c>
    </row>
    <row r="34" spans="1:9">
      <c r="A34" s="11" t="str">
        <f>+'forniture non sanitarie'!A159</f>
        <v>Bolzano</v>
      </c>
      <c r="B34" s="32">
        <f>+'forniture non sanitarie'!B159</f>
        <v>1.5</v>
      </c>
      <c r="C34" s="32">
        <f>+'forniture non sanitarie'!C159</f>
        <v>2.1</v>
      </c>
      <c r="D34" s="32">
        <f>+'forniture non sanitarie'!D159</f>
        <v>2.2999999999999998</v>
      </c>
      <c r="E34" s="32">
        <f>+'forniture non sanitarie'!E159</f>
        <v>2.5</v>
      </c>
      <c r="F34" s="32">
        <f>+'forniture non sanitarie'!F159</f>
        <v>2.4</v>
      </c>
      <c r="G34" s="32">
        <f>+'forniture non sanitarie'!G159</f>
        <v>2.5</v>
      </c>
      <c r="H34" s="32">
        <f>+'forniture non sanitarie'!H159</f>
        <v>2</v>
      </c>
      <c r="I34" s="32">
        <f>+'forniture non sanitarie'!I159</f>
        <v>2.2000000000000002</v>
      </c>
    </row>
    <row r="35" spans="1:9">
      <c r="A35" s="11" t="str">
        <f>+'forniture non sanitarie'!A160</f>
        <v>Calabria</v>
      </c>
      <c r="B35" s="32">
        <f>+'forniture non sanitarie'!B160</f>
        <v>1.5</v>
      </c>
      <c r="C35" s="32">
        <f>+'forniture non sanitarie'!C160</f>
        <v>2.4</v>
      </c>
      <c r="D35" s="32">
        <f>+'forniture non sanitarie'!D160</f>
        <v>2.5</v>
      </c>
      <c r="E35" s="32">
        <f>+'forniture non sanitarie'!E160</f>
        <v>2.2999999999999998</v>
      </c>
      <c r="F35" s="32">
        <f>+'forniture non sanitarie'!F160</f>
        <v>1.9</v>
      </c>
      <c r="G35" s="32">
        <f>+'forniture non sanitarie'!G160</f>
        <v>2.2999999999999998</v>
      </c>
      <c r="H35" s="32">
        <f>+'forniture non sanitarie'!H160</f>
        <v>1.5</v>
      </c>
      <c r="I35" s="32">
        <f>+'forniture non sanitarie'!I160</f>
        <v>2.1</v>
      </c>
    </row>
    <row r="36" spans="1:9">
      <c r="A36" s="11" t="str">
        <f>+'forniture non sanitarie'!A161</f>
        <v>Campania</v>
      </c>
      <c r="B36" s="32">
        <f>+'forniture non sanitarie'!B161</f>
        <v>1.5</v>
      </c>
      <c r="C36" s="32">
        <f>+'forniture non sanitarie'!C161</f>
        <v>2</v>
      </c>
      <c r="D36" s="32">
        <f>+'forniture non sanitarie'!D161</f>
        <v>2</v>
      </c>
      <c r="E36" s="32">
        <f>+'forniture non sanitarie'!E161</f>
        <v>1.8</v>
      </c>
      <c r="F36" s="32">
        <f>+'forniture non sanitarie'!F161</f>
        <v>2.5</v>
      </c>
      <c r="G36" s="32">
        <f>+'forniture non sanitarie'!G161</f>
        <v>1.9</v>
      </c>
      <c r="H36" s="32">
        <f>+'forniture non sanitarie'!H161</f>
        <v>7.8</v>
      </c>
      <c r="I36" s="32">
        <f>+'forniture non sanitarie'!I161</f>
        <v>2.5</v>
      </c>
    </row>
    <row r="37" spans="1:9">
      <c r="A37" s="11" t="str">
        <f>+'forniture non sanitarie'!A162</f>
        <v>Emilia</v>
      </c>
      <c r="B37" s="32">
        <f>+'forniture non sanitarie'!B162</f>
        <v>1.4</v>
      </c>
      <c r="C37" s="32">
        <f>+'forniture non sanitarie'!C162</f>
        <v>3.2</v>
      </c>
      <c r="D37" s="32">
        <f>+'forniture non sanitarie'!D162</f>
        <v>3.3</v>
      </c>
      <c r="E37" s="32">
        <f>+'forniture non sanitarie'!E162</f>
        <v>2.9</v>
      </c>
      <c r="F37" s="32">
        <f>+'forniture non sanitarie'!F162</f>
        <v>2.9</v>
      </c>
      <c r="G37" s="32">
        <f>+'forniture non sanitarie'!G162</f>
        <v>2.7</v>
      </c>
      <c r="H37" s="32">
        <f>+'forniture non sanitarie'!H162</f>
        <v>3.4</v>
      </c>
      <c r="I37" s="32">
        <f>+'forniture non sanitarie'!I162</f>
        <v>2.9</v>
      </c>
    </row>
    <row r="38" spans="1:9">
      <c r="A38" s="11" t="str">
        <f>+'forniture non sanitarie'!A163</f>
        <v>Friuli</v>
      </c>
      <c r="B38" s="32">
        <f>+'forniture non sanitarie'!B163</f>
        <v>4.2</v>
      </c>
      <c r="C38" s="32">
        <f>+'forniture non sanitarie'!C163</f>
        <v>1.4</v>
      </c>
      <c r="D38" s="32">
        <f>+'forniture non sanitarie'!D163</f>
        <v>1.1000000000000001</v>
      </c>
      <c r="E38" s="32">
        <f>+'forniture non sanitarie'!E163</f>
        <v>1.8</v>
      </c>
      <c r="F38" s="32">
        <f>+'forniture non sanitarie'!F163</f>
        <v>2.6</v>
      </c>
      <c r="G38" s="32">
        <f>+'forniture non sanitarie'!G163</f>
        <v>1.9</v>
      </c>
      <c r="H38" s="32">
        <f>+'forniture non sanitarie'!H163</f>
        <v>1.8</v>
      </c>
      <c r="I38" s="32">
        <f>+'forniture non sanitarie'!I163</f>
        <v>1.9</v>
      </c>
    </row>
    <row r="39" spans="1:9">
      <c r="A39" s="11" t="str">
        <f>+'forniture non sanitarie'!A164</f>
        <v>Lazio</v>
      </c>
      <c r="B39" s="32">
        <f>+'forniture non sanitarie'!B164</f>
        <v>2.2000000000000002</v>
      </c>
      <c r="C39" s="32">
        <f>+'forniture non sanitarie'!C164</f>
        <v>2.6</v>
      </c>
      <c r="D39" s="32">
        <f>+'forniture non sanitarie'!D164</f>
        <v>2.8</v>
      </c>
      <c r="E39" s="32">
        <f>+'forniture non sanitarie'!E164</f>
        <v>19.2</v>
      </c>
      <c r="F39" s="32">
        <f>+'forniture non sanitarie'!F164</f>
        <v>2.5</v>
      </c>
      <c r="G39" s="32">
        <f>+'forniture non sanitarie'!G164</f>
        <v>17.100000000000001</v>
      </c>
      <c r="H39" s="32">
        <f>+'forniture non sanitarie'!H164</f>
        <v>2.4</v>
      </c>
      <c r="I39" s="32">
        <f>+'forniture non sanitarie'!I164</f>
        <v>7</v>
      </c>
    </row>
    <row r="40" spans="1:9">
      <c r="A40" s="11" t="str">
        <f>+'forniture non sanitarie'!A165</f>
        <v>Liguria</v>
      </c>
      <c r="B40" s="32">
        <f>+'forniture non sanitarie'!B165</f>
        <v>1.7</v>
      </c>
      <c r="C40" s="32">
        <f>+'forniture non sanitarie'!C165</f>
        <v>2.1</v>
      </c>
      <c r="D40" s="32">
        <f>+'forniture non sanitarie'!D165</f>
        <v>1.8</v>
      </c>
      <c r="E40" s="32">
        <f>+'forniture non sanitarie'!E165</f>
        <v>2.4</v>
      </c>
      <c r="F40" s="32">
        <f>+'forniture non sanitarie'!F165</f>
        <v>2.8</v>
      </c>
      <c r="G40" s="32">
        <f>+'forniture non sanitarie'!G165</f>
        <v>2.1</v>
      </c>
      <c r="H40" s="32">
        <f>+'forniture non sanitarie'!H165</f>
        <v>2.6</v>
      </c>
      <c r="I40" s="32">
        <f>+'forniture non sanitarie'!I165</f>
        <v>2.2000000000000002</v>
      </c>
    </row>
    <row r="41" spans="1:9">
      <c r="A41" s="11" t="str">
        <f>+'forniture non sanitarie'!A166</f>
        <v>Lombardia</v>
      </c>
      <c r="B41" s="32">
        <f>+'forniture non sanitarie'!B166</f>
        <v>1.9</v>
      </c>
      <c r="C41" s="32">
        <f>+'forniture non sanitarie'!C166</f>
        <v>2.7</v>
      </c>
      <c r="D41" s="32">
        <f>+'forniture non sanitarie'!D166</f>
        <v>3</v>
      </c>
      <c r="E41" s="32">
        <f>+'forniture non sanitarie'!E166</f>
        <v>2.8</v>
      </c>
      <c r="F41" s="32">
        <f>+'forniture non sanitarie'!F166</f>
        <v>2.6</v>
      </c>
      <c r="G41" s="32">
        <f>+'forniture non sanitarie'!G166</f>
        <v>2.5</v>
      </c>
      <c r="H41" s="32">
        <f>+'forniture non sanitarie'!H166</f>
        <v>1.9</v>
      </c>
      <c r="I41" s="32">
        <f>+'forniture non sanitarie'!I166</f>
        <v>2.4</v>
      </c>
    </row>
    <row r="42" spans="1:9">
      <c r="A42" s="11" t="str">
        <f>+'forniture non sanitarie'!A167</f>
        <v>Marche</v>
      </c>
      <c r="B42" s="32">
        <f>+'forniture non sanitarie'!B167</f>
        <v>1.2</v>
      </c>
      <c r="C42" s="32">
        <f>+'forniture non sanitarie'!C167</f>
        <v>1.7</v>
      </c>
      <c r="D42" s="32">
        <f>+'forniture non sanitarie'!D167</f>
        <v>2.4</v>
      </c>
      <c r="E42" s="32">
        <f>+'forniture non sanitarie'!E167</f>
        <v>2</v>
      </c>
      <c r="F42" s="32">
        <f>+'forniture non sanitarie'!F167</f>
        <v>2.2000000000000002</v>
      </c>
      <c r="G42" s="32">
        <f>+'forniture non sanitarie'!G167</f>
        <v>2.8</v>
      </c>
      <c r="H42" s="32">
        <f>+'forniture non sanitarie'!H167</f>
        <v>2.2000000000000002</v>
      </c>
      <c r="I42" s="32">
        <f>+'forniture non sanitarie'!I167</f>
        <v>2.1</v>
      </c>
    </row>
    <row r="43" spans="1:9">
      <c r="A43" s="11" t="str">
        <f>+'forniture non sanitarie'!A168</f>
        <v>Molise</v>
      </c>
      <c r="B43" s="32">
        <f>+'forniture non sanitarie'!B168</f>
        <v>2.2000000000000002</v>
      </c>
      <c r="C43" s="32">
        <f>+'forniture non sanitarie'!C168</f>
        <v>3.1</v>
      </c>
      <c r="D43" s="32">
        <f>+'forniture non sanitarie'!D168</f>
        <v>2.8</v>
      </c>
      <c r="E43" s="32">
        <f>+'forniture non sanitarie'!E168</f>
        <v>3.6</v>
      </c>
      <c r="F43" s="32">
        <f>+'forniture non sanitarie'!F168</f>
        <v>1.9</v>
      </c>
      <c r="G43" s="32">
        <f>+'forniture non sanitarie'!G168</f>
        <v>2.7</v>
      </c>
      <c r="H43" s="32">
        <f>+'forniture non sanitarie'!H168</f>
        <v>3.7</v>
      </c>
      <c r="I43" s="32">
        <f>+'forniture non sanitarie'!I168</f>
        <v>2.6</v>
      </c>
    </row>
    <row r="44" spans="1:9">
      <c r="A44" s="11" t="str">
        <f>+'forniture non sanitarie'!A169</f>
        <v>Piemonte</v>
      </c>
      <c r="B44" s="32">
        <f>+'forniture non sanitarie'!B169</f>
        <v>2.2000000000000002</v>
      </c>
      <c r="C44" s="32">
        <f>+'forniture non sanitarie'!C169</f>
        <v>2.1</v>
      </c>
      <c r="D44" s="32">
        <f>+'forniture non sanitarie'!D169</f>
        <v>2.4</v>
      </c>
      <c r="E44" s="32">
        <f>+'forniture non sanitarie'!E169</f>
        <v>2.1</v>
      </c>
      <c r="F44" s="32">
        <f>+'forniture non sanitarie'!F169</f>
        <v>1.8</v>
      </c>
      <c r="G44" s="32">
        <f>+'forniture non sanitarie'!G169</f>
        <v>2.5</v>
      </c>
      <c r="H44" s="32">
        <f>+'forniture non sanitarie'!H169</f>
        <v>1.7</v>
      </c>
      <c r="I44" s="32">
        <f>+'forniture non sanitarie'!I169</f>
        <v>2</v>
      </c>
    </row>
    <row r="45" spans="1:9">
      <c r="A45" s="11" t="str">
        <f>+'forniture non sanitarie'!A170</f>
        <v>Puglia</v>
      </c>
      <c r="B45" s="32">
        <f>+'forniture non sanitarie'!B170</f>
        <v>2.2999999999999998</v>
      </c>
      <c r="C45" s="32">
        <f>+'forniture non sanitarie'!C170</f>
        <v>3</v>
      </c>
      <c r="D45" s="32">
        <f>+'forniture non sanitarie'!D170</f>
        <v>3</v>
      </c>
      <c r="E45" s="32">
        <f>+'forniture non sanitarie'!E170</f>
        <v>2.8</v>
      </c>
      <c r="F45" s="32">
        <f>+'forniture non sanitarie'!F170</f>
        <v>3.2</v>
      </c>
      <c r="G45" s="32">
        <f>+'forniture non sanitarie'!G170</f>
        <v>2.7</v>
      </c>
      <c r="H45" s="32">
        <f>+'forniture non sanitarie'!H170</f>
        <v>1.3</v>
      </c>
      <c r="I45" s="32">
        <f>+'forniture non sanitarie'!I170</f>
        <v>2.2999999999999998</v>
      </c>
    </row>
    <row r="46" spans="1:9">
      <c r="A46" s="11" t="str">
        <f>+'forniture non sanitarie'!A171</f>
        <v>Sardegna</v>
      </c>
      <c r="B46" s="32">
        <f>+'forniture non sanitarie'!B171</f>
        <v>2.2999999999999998</v>
      </c>
      <c r="C46" s="32">
        <f>+'forniture non sanitarie'!C171</f>
        <v>2.8</v>
      </c>
      <c r="D46" s="32">
        <f>+'forniture non sanitarie'!D171</f>
        <v>3</v>
      </c>
      <c r="E46" s="32">
        <f>+'forniture non sanitarie'!E171</f>
        <v>2.5</v>
      </c>
      <c r="F46" s="32">
        <f>+'forniture non sanitarie'!F171</f>
        <v>3.1</v>
      </c>
      <c r="G46" s="32">
        <f>+'forniture non sanitarie'!G171</f>
        <v>2.4</v>
      </c>
      <c r="H46" s="32">
        <f>+'forniture non sanitarie'!H171</f>
        <v>3.5</v>
      </c>
      <c r="I46" s="32">
        <f>+'forniture non sanitarie'!I171</f>
        <v>2.8</v>
      </c>
    </row>
    <row r="47" spans="1:9">
      <c r="A47" s="11" t="str">
        <f>+'forniture non sanitarie'!A172</f>
        <v>Sicilia</v>
      </c>
      <c r="B47" s="32">
        <f>+'forniture non sanitarie'!B172</f>
        <v>1.7</v>
      </c>
      <c r="C47" s="32">
        <f>+'forniture non sanitarie'!C172</f>
        <v>2.7</v>
      </c>
      <c r="D47" s="32">
        <f>+'forniture non sanitarie'!D172</f>
        <v>3.2</v>
      </c>
      <c r="E47" s="32">
        <f>+'forniture non sanitarie'!E172</f>
        <v>4.2</v>
      </c>
      <c r="F47" s="32">
        <f>+'forniture non sanitarie'!F172</f>
        <v>2.2999999999999998</v>
      </c>
      <c r="G47" s="32">
        <f>+'forniture non sanitarie'!G172</f>
        <v>1.2</v>
      </c>
      <c r="H47" s="32">
        <f>+'forniture non sanitarie'!H172</f>
        <v>14.7</v>
      </c>
      <c r="I47" s="32">
        <f>+'forniture non sanitarie'!I172</f>
        <v>3.9</v>
      </c>
    </row>
    <row r="48" spans="1:9">
      <c r="A48" s="11" t="str">
        <f>+'forniture non sanitarie'!A173</f>
        <v>Toscana</v>
      </c>
      <c r="B48" s="32">
        <f>+'forniture non sanitarie'!B173</f>
        <v>1.7</v>
      </c>
      <c r="C48" s="32">
        <f>+'forniture non sanitarie'!C173</f>
        <v>2.7</v>
      </c>
      <c r="D48" s="32">
        <f>+'forniture non sanitarie'!D173</f>
        <v>2.6</v>
      </c>
      <c r="E48" s="32">
        <f>+'forniture non sanitarie'!E173</f>
        <v>2.6</v>
      </c>
      <c r="F48" s="32">
        <f>+'forniture non sanitarie'!F173</f>
        <v>2.8</v>
      </c>
      <c r="G48" s="32">
        <f>+'forniture non sanitarie'!G173</f>
        <v>2.5</v>
      </c>
      <c r="H48" s="32">
        <f>+'forniture non sanitarie'!H173</f>
        <v>2.8</v>
      </c>
      <c r="I48" s="32">
        <f>+'forniture non sanitarie'!I173</f>
        <v>2.6</v>
      </c>
    </row>
    <row r="49" spans="1:9">
      <c r="A49" s="11" t="str">
        <f>+'forniture non sanitarie'!A174</f>
        <v>Trento</v>
      </c>
      <c r="B49" s="32">
        <f>+'forniture non sanitarie'!B174</f>
        <v>1.7</v>
      </c>
      <c r="C49" s="32">
        <f>+'forniture non sanitarie'!C174</f>
        <v>3.2</v>
      </c>
      <c r="D49" s="32">
        <f>+'forniture non sanitarie'!D174</f>
        <v>3</v>
      </c>
      <c r="E49" s="32">
        <f>+'forniture non sanitarie'!E174</f>
        <v>2.5</v>
      </c>
      <c r="F49" s="32">
        <f>+'forniture non sanitarie'!F174</f>
        <v>2.8</v>
      </c>
      <c r="G49" s="32">
        <f>+'forniture non sanitarie'!G174</f>
        <v>2.2999999999999998</v>
      </c>
      <c r="H49" s="32">
        <f>+'forniture non sanitarie'!H174</f>
        <v>2</v>
      </c>
      <c r="I49" s="32">
        <f>+'forniture non sanitarie'!I174</f>
        <v>2.5</v>
      </c>
    </row>
    <row r="50" spans="1:9">
      <c r="A50" s="11" t="str">
        <f>+'forniture non sanitarie'!A175</f>
        <v>Umbria</v>
      </c>
      <c r="B50" s="32">
        <f>+'forniture non sanitarie'!B175</f>
        <v>2</v>
      </c>
      <c r="C50" s="32">
        <f>+'forniture non sanitarie'!C175</f>
        <v>2.1</v>
      </c>
      <c r="D50" s="32">
        <f>+'forniture non sanitarie'!D175</f>
        <v>3.1</v>
      </c>
      <c r="E50" s="32">
        <f>+'forniture non sanitarie'!E175</f>
        <v>2.1</v>
      </c>
      <c r="F50" s="32">
        <f>+'forniture non sanitarie'!F175</f>
        <v>2.2000000000000002</v>
      </c>
      <c r="G50" s="32">
        <f>+'forniture non sanitarie'!G175</f>
        <v>2.8</v>
      </c>
      <c r="H50" s="32">
        <f>+'forniture non sanitarie'!H175</f>
        <v>2.5</v>
      </c>
      <c r="I50" s="32">
        <f>+'forniture non sanitarie'!I175</f>
        <v>2.4</v>
      </c>
    </row>
    <row r="51" spans="1:9">
      <c r="A51" s="11" t="str">
        <f>+'forniture non sanitarie'!A176</f>
        <v>Veneto</v>
      </c>
      <c r="B51" s="32">
        <f>+'forniture non sanitarie'!B176</f>
        <v>1.7</v>
      </c>
      <c r="C51" s="32">
        <f>+'forniture non sanitarie'!C176</f>
        <v>2.5</v>
      </c>
      <c r="D51" s="32">
        <f>+'forniture non sanitarie'!D176</f>
        <v>2.4</v>
      </c>
      <c r="E51" s="32">
        <f>+'forniture non sanitarie'!E176</f>
        <v>2.8</v>
      </c>
      <c r="F51" s="32">
        <f>+'forniture non sanitarie'!F176</f>
        <v>3</v>
      </c>
      <c r="G51" s="32">
        <f>+'forniture non sanitarie'!G176</f>
        <v>2.5</v>
      </c>
      <c r="H51" s="32">
        <f>+'forniture non sanitarie'!H176</f>
        <v>2.5</v>
      </c>
      <c r="I51" s="32">
        <f>+'forniture non sanitarie'!I176</f>
        <v>2.5</v>
      </c>
    </row>
    <row r="52" spans="1:9">
      <c r="A52" s="11" t="str">
        <f>+'forniture non sanitarie'!A177</f>
        <v>Ambito Nazionale</v>
      </c>
      <c r="B52" s="32">
        <f>+'forniture non sanitarie'!B177</f>
        <v>2.6</v>
      </c>
      <c r="C52" s="32">
        <f>+'forniture non sanitarie'!C177</f>
        <v>3.1</v>
      </c>
      <c r="D52" s="32">
        <f>+'forniture non sanitarie'!D177</f>
        <v>3.2</v>
      </c>
      <c r="E52" s="32">
        <f>+'forniture non sanitarie'!E177</f>
        <v>2.8</v>
      </c>
      <c r="F52" s="32">
        <f>+'forniture non sanitarie'!F177</f>
        <v>3</v>
      </c>
      <c r="G52" s="32">
        <f>+'forniture non sanitarie'!G177</f>
        <v>2.8</v>
      </c>
      <c r="H52" s="32">
        <f>+'forniture non sanitarie'!H177</f>
        <v>2.6</v>
      </c>
      <c r="I52" s="32">
        <f>+'forniture non sanitarie'!I177</f>
        <v>2.9</v>
      </c>
    </row>
    <row r="53" spans="1:9">
      <c r="A53" s="11" t="str">
        <f>+'forniture non sanitarie'!A178</f>
        <v>Total</v>
      </c>
      <c r="B53" s="32">
        <f>+'forniture non sanitarie'!B178</f>
        <v>2</v>
      </c>
      <c r="C53" s="32">
        <f>+'forniture non sanitarie'!C178</f>
        <v>2.5</v>
      </c>
      <c r="D53" s="32">
        <f>+'forniture non sanitarie'!D178</f>
        <v>2.5</v>
      </c>
      <c r="E53" s="32">
        <f>+'forniture non sanitarie'!E178</f>
        <v>3.8</v>
      </c>
      <c r="F53" s="32">
        <f>+'forniture non sanitarie'!F178</f>
        <v>2.6</v>
      </c>
      <c r="G53" s="32">
        <f>+'forniture non sanitarie'!G178</f>
        <v>3.2</v>
      </c>
      <c r="H53" s="32">
        <f>+'forniture non sanitarie'!H178</f>
        <v>3.1</v>
      </c>
      <c r="I53" s="32">
        <f>+'forniture non sanitarie'!I178</f>
        <v>2.9</v>
      </c>
    </row>
    <row r="54" spans="1:9">
      <c r="B54" s="32"/>
      <c r="C54" s="32"/>
      <c r="D54" s="32"/>
      <c r="E54" s="32"/>
      <c r="F54" s="32"/>
      <c r="G54" s="32"/>
      <c r="H54" s="32"/>
      <c r="I54" s="32"/>
    </row>
  </sheetData>
  <printOptions horizontalCentered="1" verticalCentered="1"/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7" max="8" man="1"/>
  </rowBreaks>
</worksheet>
</file>

<file path=xl/worksheets/sheet16.xml><?xml version="1.0" encoding="utf-8"?>
<worksheet xmlns="http://schemas.openxmlformats.org/spreadsheetml/2006/main" xmlns:r="http://schemas.openxmlformats.org/officeDocument/2006/relationships">
  <dimension ref="A1:I53"/>
  <sheetViews>
    <sheetView topLeftCell="A16" workbookViewId="0">
      <selection activeCell="K25" sqref="K25"/>
    </sheetView>
  </sheetViews>
  <sheetFormatPr defaultRowHeight="15"/>
  <cols>
    <col min="2" max="8" width="16.5703125" style="1" customWidth="1"/>
    <col min="9" max="9" width="16.7109375" bestFit="1" customWidth="1"/>
  </cols>
  <sheetData>
    <row r="1" spans="1:9">
      <c r="A1" s="26" t="s">
        <v>80</v>
      </c>
      <c r="B1"/>
      <c r="C1"/>
      <c r="D1"/>
      <c r="E1"/>
      <c r="F1"/>
      <c r="G1"/>
      <c r="H1"/>
    </row>
    <row r="2" spans="1:9">
      <c r="A2" s="20"/>
      <c r="B2" s="16" t="s">
        <v>50</v>
      </c>
      <c r="C2" s="16" t="s">
        <v>51</v>
      </c>
      <c r="D2" s="16" t="s">
        <v>52</v>
      </c>
      <c r="E2" s="16" t="s">
        <v>53</v>
      </c>
      <c r="F2" s="16" t="s">
        <v>54</v>
      </c>
      <c r="G2" s="16" t="s">
        <v>55</v>
      </c>
      <c r="H2" s="16">
        <v>2018</v>
      </c>
      <c r="I2" s="16" t="s">
        <v>56</v>
      </c>
    </row>
    <row r="3" spans="1:9">
      <c r="A3" s="19" t="s">
        <v>57</v>
      </c>
      <c r="B3" s="3" t="s">
        <v>70</v>
      </c>
      <c r="C3" s="3" t="s">
        <v>70</v>
      </c>
      <c r="D3" s="3" t="s">
        <v>70</v>
      </c>
      <c r="E3" s="3" t="s">
        <v>70</v>
      </c>
      <c r="F3" s="3" t="s">
        <v>70</v>
      </c>
      <c r="G3" s="3" t="s">
        <v>70</v>
      </c>
      <c r="H3" s="3" t="s">
        <v>70</v>
      </c>
      <c r="I3" s="3" t="s">
        <v>70</v>
      </c>
    </row>
    <row r="4" spans="1:9">
      <c r="A4" t="str">
        <f>+'Forniture sanitarie'!A129</f>
        <v>Abruzzo</v>
      </c>
      <c r="B4" s="29">
        <f>+'Forniture sanitarie'!B129</f>
        <v>25.9</v>
      </c>
      <c r="C4" s="29">
        <f>+'Forniture sanitarie'!C129</f>
        <v>32.700000000000003</v>
      </c>
      <c r="D4" s="29">
        <f>+'Forniture sanitarie'!D129</f>
        <v>48.4</v>
      </c>
      <c r="E4" s="29">
        <f>+'Forniture sanitarie'!E129</f>
        <v>47.1</v>
      </c>
      <c r="F4" s="29">
        <f>+'Forniture sanitarie'!F129</f>
        <v>34.299999999999997</v>
      </c>
      <c r="G4" s="29">
        <f>+'Forniture sanitarie'!G129</f>
        <v>32.299999999999997</v>
      </c>
      <c r="H4" s="29">
        <f>+'Forniture sanitarie'!H129</f>
        <v>28.6</v>
      </c>
      <c r="I4" s="29">
        <f>+'Forniture sanitarie'!I129</f>
        <v>40.9</v>
      </c>
    </row>
    <row r="5" spans="1:9">
      <c r="A5" t="str">
        <f>+'Forniture sanitarie'!A130</f>
        <v>Aosta</v>
      </c>
      <c r="B5" s="29">
        <f>+'Forniture sanitarie'!B130</f>
        <v>30.6</v>
      </c>
      <c r="C5" s="29">
        <f>+'Forniture sanitarie'!C130</f>
        <v>21.5</v>
      </c>
      <c r="D5" s="29">
        <f>+'Forniture sanitarie'!D130</f>
        <v>20</v>
      </c>
      <c r="E5" s="29" t="str">
        <f>+'Forniture sanitarie'!E130</f>
        <v/>
      </c>
      <c r="F5" s="29">
        <f>+'Forniture sanitarie'!F130</f>
        <v>29.4</v>
      </c>
      <c r="G5" s="29">
        <f>+'Forniture sanitarie'!G130</f>
        <v>31.3</v>
      </c>
      <c r="H5" s="29">
        <f>+'Forniture sanitarie'!H130</f>
        <v>8.1</v>
      </c>
      <c r="I5" s="29">
        <f>+'Forniture sanitarie'!I130</f>
        <v>23</v>
      </c>
    </row>
    <row r="6" spans="1:9">
      <c r="A6" t="str">
        <f>+'Forniture sanitarie'!A131</f>
        <v>Basilicata</v>
      </c>
      <c r="B6" s="29">
        <f>+'Forniture sanitarie'!B131</f>
        <v>33.799999999999997</v>
      </c>
      <c r="C6" s="29">
        <f>+'Forniture sanitarie'!C131</f>
        <v>30.1</v>
      </c>
      <c r="D6" s="29">
        <f>+'Forniture sanitarie'!D131</f>
        <v>14.6</v>
      </c>
      <c r="E6" s="29">
        <f>+'Forniture sanitarie'!E131</f>
        <v>25.4</v>
      </c>
      <c r="F6" s="29">
        <f>+'Forniture sanitarie'!F131</f>
        <v>29.9</v>
      </c>
      <c r="G6" s="29">
        <f>+'Forniture sanitarie'!G131</f>
        <v>20.9</v>
      </c>
      <c r="H6" s="29">
        <f>+'Forniture sanitarie'!H131</f>
        <v>27.7</v>
      </c>
      <c r="I6" s="29">
        <f>+'Forniture sanitarie'!I131</f>
        <v>28.2</v>
      </c>
    </row>
    <row r="7" spans="1:9">
      <c r="A7" t="str">
        <f>+'Forniture sanitarie'!A132</f>
        <v>Bolzano</v>
      </c>
      <c r="B7" s="29">
        <f>+'Forniture sanitarie'!B132</f>
        <v>16.7</v>
      </c>
      <c r="C7" s="29">
        <f>+'Forniture sanitarie'!C132</f>
        <v>28.9</v>
      </c>
      <c r="D7" s="29">
        <f>+'Forniture sanitarie'!D132</f>
        <v>20.7</v>
      </c>
      <c r="E7" s="29">
        <f>+'Forniture sanitarie'!E132</f>
        <v>22.6</v>
      </c>
      <c r="F7" s="29">
        <f>+'Forniture sanitarie'!F132</f>
        <v>18.600000000000001</v>
      </c>
      <c r="G7" s="29">
        <f>+'Forniture sanitarie'!G132</f>
        <v>18.600000000000001</v>
      </c>
      <c r="H7" s="29">
        <f>+'Forniture sanitarie'!H132</f>
        <v>25.2</v>
      </c>
      <c r="I7" s="29">
        <f>+'Forniture sanitarie'!I132</f>
        <v>23.5</v>
      </c>
    </row>
    <row r="8" spans="1:9">
      <c r="A8" t="str">
        <f>+'Forniture sanitarie'!A133</f>
        <v>Calabria</v>
      </c>
      <c r="B8" s="29">
        <f>+'Forniture sanitarie'!B133</f>
        <v>16.2</v>
      </c>
      <c r="C8" s="29">
        <f>+'Forniture sanitarie'!C133</f>
        <v>26.8</v>
      </c>
      <c r="D8" s="29">
        <f>+'Forniture sanitarie'!D133</f>
        <v>33.299999999999997</v>
      </c>
      <c r="E8" s="29">
        <f>+'Forniture sanitarie'!E133</f>
        <v>20.7</v>
      </c>
      <c r="F8" s="29">
        <f>+'Forniture sanitarie'!F133</f>
        <v>32.5</v>
      </c>
      <c r="G8" s="29">
        <f>+'Forniture sanitarie'!G133</f>
        <v>20.8</v>
      </c>
      <c r="H8" s="29">
        <f>+'Forniture sanitarie'!H133</f>
        <v>29.4</v>
      </c>
      <c r="I8" s="29">
        <f>+'Forniture sanitarie'!I133</f>
        <v>29.5</v>
      </c>
    </row>
    <row r="9" spans="1:9">
      <c r="A9" t="str">
        <f>+'Forniture sanitarie'!A134</f>
        <v>Campania</v>
      </c>
      <c r="B9" s="29">
        <f>+'Forniture sanitarie'!B134</f>
        <v>37.700000000000003</v>
      </c>
      <c r="C9" s="29">
        <f>+'Forniture sanitarie'!C134</f>
        <v>25.8</v>
      </c>
      <c r="D9" s="29">
        <f>+'Forniture sanitarie'!D134</f>
        <v>29.3</v>
      </c>
      <c r="E9" s="29">
        <f>+'Forniture sanitarie'!E134</f>
        <v>25.8</v>
      </c>
      <c r="F9" s="29">
        <f>+'Forniture sanitarie'!F134</f>
        <v>26.7</v>
      </c>
      <c r="G9" s="29">
        <f>+'Forniture sanitarie'!G134</f>
        <v>21.3</v>
      </c>
      <c r="H9" s="29">
        <f>+'Forniture sanitarie'!H134</f>
        <v>29.6</v>
      </c>
      <c r="I9" s="29">
        <f>+'Forniture sanitarie'!I134</f>
        <v>26.3</v>
      </c>
    </row>
    <row r="10" spans="1:9">
      <c r="A10" t="str">
        <f>+'Forniture sanitarie'!A135</f>
        <v>Emilia</v>
      </c>
      <c r="B10" s="29">
        <f>+'Forniture sanitarie'!B135</f>
        <v>28.2</v>
      </c>
      <c r="C10" s="29">
        <f>+'Forniture sanitarie'!C135</f>
        <v>32.5</v>
      </c>
      <c r="D10" s="29">
        <f>+'Forniture sanitarie'!D135</f>
        <v>29.7</v>
      </c>
      <c r="E10" s="29">
        <f>+'Forniture sanitarie'!E135</f>
        <v>29.7</v>
      </c>
      <c r="F10" s="29">
        <f>+'Forniture sanitarie'!F135</f>
        <v>32.5</v>
      </c>
      <c r="G10" s="29">
        <f>+'Forniture sanitarie'!G135</f>
        <v>31.7</v>
      </c>
      <c r="H10" s="29">
        <f>+'Forniture sanitarie'!H135</f>
        <v>33.6</v>
      </c>
      <c r="I10" s="29">
        <f>+'Forniture sanitarie'!I135</f>
        <v>31.8</v>
      </c>
    </row>
    <row r="11" spans="1:9">
      <c r="A11" t="str">
        <f>+'Forniture sanitarie'!A136</f>
        <v>Friuli</v>
      </c>
      <c r="B11" s="29" t="str">
        <f>+'Forniture sanitarie'!B136</f>
        <v/>
      </c>
      <c r="C11" s="29" t="str">
        <f>+'Forniture sanitarie'!C136</f>
        <v/>
      </c>
      <c r="D11" s="29">
        <f>+'Forniture sanitarie'!D136</f>
        <v>68.099999999999994</v>
      </c>
      <c r="E11" s="29">
        <f>+'Forniture sanitarie'!E136</f>
        <v>9.9</v>
      </c>
      <c r="F11" s="29">
        <f>+'Forniture sanitarie'!F136</f>
        <v>35</v>
      </c>
      <c r="G11" s="29">
        <f>+'Forniture sanitarie'!G136</f>
        <v>25.4</v>
      </c>
      <c r="H11" s="29">
        <f>+'Forniture sanitarie'!H136</f>
        <v>45</v>
      </c>
      <c r="I11" s="29">
        <f>+'Forniture sanitarie'!I136</f>
        <v>43.1</v>
      </c>
    </row>
    <row r="12" spans="1:9">
      <c r="A12" t="str">
        <f>+'Forniture sanitarie'!A137</f>
        <v>Lazio</v>
      </c>
      <c r="B12" s="29">
        <f>+'Forniture sanitarie'!B137</f>
        <v>24.6</v>
      </c>
      <c r="C12" s="29">
        <f>+'Forniture sanitarie'!C137</f>
        <v>29.6</v>
      </c>
      <c r="D12" s="29">
        <f>+'Forniture sanitarie'!D137</f>
        <v>29.8</v>
      </c>
      <c r="E12" s="29">
        <f>+'Forniture sanitarie'!E137</f>
        <v>27.7</v>
      </c>
      <c r="F12" s="29">
        <f>+'Forniture sanitarie'!F137</f>
        <v>27.4</v>
      </c>
      <c r="G12" s="29">
        <f>+'Forniture sanitarie'!G137</f>
        <v>22.4</v>
      </c>
      <c r="H12" s="29">
        <f>+'Forniture sanitarie'!H137</f>
        <v>32.299999999999997</v>
      </c>
      <c r="I12" s="29">
        <f>+'Forniture sanitarie'!I137</f>
        <v>26.8</v>
      </c>
    </row>
    <row r="13" spans="1:9">
      <c r="A13" t="str">
        <f>+'Forniture sanitarie'!A138</f>
        <v>Liguria</v>
      </c>
      <c r="B13" s="29">
        <f>+'Forniture sanitarie'!B138</f>
        <v>53.5</v>
      </c>
      <c r="C13" s="29">
        <f>+'Forniture sanitarie'!C138</f>
        <v>29.1</v>
      </c>
      <c r="D13" s="29">
        <f>+'Forniture sanitarie'!D138</f>
        <v>30</v>
      </c>
      <c r="E13" s="29">
        <f>+'Forniture sanitarie'!E138</f>
        <v>29.7</v>
      </c>
      <c r="F13" s="29">
        <f>+'Forniture sanitarie'!F138</f>
        <v>25.2</v>
      </c>
      <c r="G13" s="29">
        <f>+'Forniture sanitarie'!G138</f>
        <v>27.5</v>
      </c>
      <c r="H13" s="29">
        <f>+'Forniture sanitarie'!H138</f>
        <v>29.4</v>
      </c>
      <c r="I13" s="29">
        <f>+'Forniture sanitarie'!I138</f>
        <v>28.3</v>
      </c>
    </row>
    <row r="14" spans="1:9">
      <c r="A14" t="str">
        <f>+'Forniture sanitarie'!A139</f>
        <v>Lombardia</v>
      </c>
      <c r="B14" s="29">
        <f>+'Forniture sanitarie'!B139</f>
        <v>19.8</v>
      </c>
      <c r="C14" s="29">
        <f>+'Forniture sanitarie'!C139</f>
        <v>28.6</v>
      </c>
      <c r="D14" s="29">
        <f>+'Forniture sanitarie'!D139</f>
        <v>21.5</v>
      </c>
      <c r="E14" s="29">
        <f>+'Forniture sanitarie'!E139</f>
        <v>22.7</v>
      </c>
      <c r="F14" s="29">
        <f>+'Forniture sanitarie'!F139</f>
        <v>29.6</v>
      </c>
      <c r="G14" s="29">
        <f>+'Forniture sanitarie'!G139</f>
        <v>34.9</v>
      </c>
      <c r="H14" s="29">
        <f>+'Forniture sanitarie'!H139</f>
        <v>29.7</v>
      </c>
      <c r="I14" s="29">
        <f>+'Forniture sanitarie'!I139</f>
        <v>25.4</v>
      </c>
    </row>
    <row r="15" spans="1:9">
      <c r="A15" t="str">
        <f>+'Forniture sanitarie'!A140</f>
        <v>Marche</v>
      </c>
      <c r="B15" s="29">
        <f>+'Forniture sanitarie'!B140</f>
        <v>15</v>
      </c>
      <c r="C15" s="29">
        <f>+'Forniture sanitarie'!C140</f>
        <v>38.200000000000003</v>
      </c>
      <c r="D15" s="29">
        <f>+'Forniture sanitarie'!D140</f>
        <v>18.600000000000001</v>
      </c>
      <c r="E15" s="29">
        <f>+'Forniture sanitarie'!E140</f>
        <v>15</v>
      </c>
      <c r="F15" s="29">
        <f>+'Forniture sanitarie'!F140</f>
        <v>33.5</v>
      </c>
      <c r="G15" s="29">
        <f>+'Forniture sanitarie'!G140</f>
        <v>18.3</v>
      </c>
      <c r="H15" s="29">
        <f>+'Forniture sanitarie'!H140</f>
        <v>22.1</v>
      </c>
      <c r="I15" s="29">
        <f>+'Forniture sanitarie'!I140</f>
        <v>26.7</v>
      </c>
    </row>
    <row r="16" spans="1:9">
      <c r="A16" t="str">
        <f>+'Forniture sanitarie'!A141</f>
        <v>Molise</v>
      </c>
      <c r="B16" s="29" t="str">
        <f>+'Forniture sanitarie'!B141</f>
        <v/>
      </c>
      <c r="C16" s="29" t="str">
        <f>+'Forniture sanitarie'!C141</f>
        <v/>
      </c>
      <c r="D16" s="29" t="str">
        <f>+'Forniture sanitarie'!D141</f>
        <v/>
      </c>
      <c r="E16" s="29">
        <f>+'Forniture sanitarie'!E141</f>
        <v>33.4</v>
      </c>
      <c r="F16" s="29">
        <f>+'Forniture sanitarie'!F141</f>
        <v>39.200000000000003</v>
      </c>
      <c r="G16" s="29" t="str">
        <f>+'Forniture sanitarie'!G141</f>
        <v/>
      </c>
      <c r="H16" s="29" t="str">
        <f>+'Forniture sanitarie'!H141</f>
        <v/>
      </c>
      <c r="I16" s="29">
        <f>+'Forniture sanitarie'!I141</f>
        <v>36.299999999999997</v>
      </c>
    </row>
    <row r="17" spans="1:9">
      <c r="A17" t="str">
        <f>+'Forniture sanitarie'!A142</f>
        <v>Piemonte</v>
      </c>
      <c r="B17" s="29">
        <f>+'Forniture sanitarie'!B142</f>
        <v>19.100000000000001</v>
      </c>
      <c r="C17" s="29">
        <f>+'Forniture sanitarie'!C142</f>
        <v>28.1</v>
      </c>
      <c r="D17" s="29">
        <f>+'Forniture sanitarie'!D142</f>
        <v>24.6</v>
      </c>
      <c r="E17" s="29">
        <f>+'Forniture sanitarie'!E142</f>
        <v>24.6</v>
      </c>
      <c r="F17" s="29">
        <f>+'Forniture sanitarie'!F142</f>
        <v>27.3</v>
      </c>
      <c r="G17" s="29">
        <f>+'Forniture sanitarie'!G142</f>
        <v>40.299999999999997</v>
      </c>
      <c r="H17" s="29">
        <f>+'Forniture sanitarie'!H142</f>
        <v>42.2</v>
      </c>
      <c r="I17" s="29">
        <f>+'Forniture sanitarie'!I142</f>
        <v>30.8</v>
      </c>
    </row>
    <row r="18" spans="1:9">
      <c r="A18" t="str">
        <f>+'Forniture sanitarie'!A143</f>
        <v>Puglia</v>
      </c>
      <c r="B18" s="29">
        <f>+'Forniture sanitarie'!B143</f>
        <v>34</v>
      </c>
      <c r="C18" s="29">
        <f>+'Forniture sanitarie'!C143</f>
        <v>34</v>
      </c>
      <c r="D18" s="29">
        <f>+'Forniture sanitarie'!D143</f>
        <v>22.4</v>
      </c>
      <c r="E18" s="29">
        <f>+'Forniture sanitarie'!E143</f>
        <v>26.8</v>
      </c>
      <c r="F18" s="29">
        <f>+'Forniture sanitarie'!F143</f>
        <v>25.5</v>
      </c>
      <c r="G18" s="29">
        <f>+'Forniture sanitarie'!G143</f>
        <v>27.6</v>
      </c>
      <c r="H18" s="29">
        <f>+'Forniture sanitarie'!H143</f>
        <v>29.8</v>
      </c>
      <c r="I18" s="29">
        <f>+'Forniture sanitarie'!I143</f>
        <v>29.6</v>
      </c>
    </row>
    <row r="19" spans="1:9">
      <c r="A19" t="str">
        <f>+'Forniture sanitarie'!A144</f>
        <v>Sardegna</v>
      </c>
      <c r="B19" s="29">
        <f>+'Forniture sanitarie'!B144</f>
        <v>23.8</v>
      </c>
      <c r="C19" s="29">
        <f>+'Forniture sanitarie'!C144</f>
        <v>23.5</v>
      </c>
      <c r="D19" s="29">
        <f>+'Forniture sanitarie'!D144</f>
        <v>35.200000000000003</v>
      </c>
      <c r="E19" s="29">
        <f>+'Forniture sanitarie'!E144</f>
        <v>36.299999999999997</v>
      </c>
      <c r="F19" s="29">
        <f>+'Forniture sanitarie'!F144</f>
        <v>34.299999999999997</v>
      </c>
      <c r="G19" s="29">
        <f>+'Forniture sanitarie'!G144</f>
        <v>21.2</v>
      </c>
      <c r="H19" s="29">
        <f>+'Forniture sanitarie'!H144</f>
        <v>27.4</v>
      </c>
      <c r="I19" s="29">
        <f>+'Forniture sanitarie'!I144</f>
        <v>27.8</v>
      </c>
    </row>
    <row r="20" spans="1:9">
      <c r="A20" t="str">
        <f>+'Forniture sanitarie'!A145</f>
        <v>Sicilia</v>
      </c>
      <c r="B20" s="29">
        <f>+'Forniture sanitarie'!B145</f>
        <v>26.9</v>
      </c>
      <c r="C20" s="29">
        <f>+'Forniture sanitarie'!C145</f>
        <v>32.9</v>
      </c>
      <c r="D20" s="29">
        <f>+'Forniture sanitarie'!D145</f>
        <v>28.9</v>
      </c>
      <c r="E20" s="29">
        <f>+'Forniture sanitarie'!E145</f>
        <v>30.6</v>
      </c>
      <c r="F20" s="29">
        <f>+'Forniture sanitarie'!F145</f>
        <v>27.7</v>
      </c>
      <c r="G20" s="29">
        <f>+'Forniture sanitarie'!G145</f>
        <v>16.2</v>
      </c>
      <c r="H20" s="29">
        <f>+'Forniture sanitarie'!H145</f>
        <v>26.2</v>
      </c>
      <c r="I20" s="29">
        <f>+'Forniture sanitarie'!I145</f>
        <v>27</v>
      </c>
    </row>
    <row r="21" spans="1:9">
      <c r="A21" t="str">
        <f>+'Forniture sanitarie'!A146</f>
        <v>Toscana</v>
      </c>
      <c r="B21" s="29">
        <f>+'Forniture sanitarie'!B146</f>
        <v>29.8</v>
      </c>
      <c r="C21" s="29">
        <f>+'Forniture sanitarie'!C146</f>
        <v>37.6</v>
      </c>
      <c r="D21" s="29">
        <f>+'Forniture sanitarie'!D146</f>
        <v>33.799999999999997</v>
      </c>
      <c r="E21" s="29">
        <f>+'Forniture sanitarie'!E146</f>
        <v>39.5</v>
      </c>
      <c r="F21" s="29">
        <f>+'Forniture sanitarie'!F146</f>
        <v>38.1</v>
      </c>
      <c r="G21" s="29">
        <f>+'Forniture sanitarie'!G146</f>
        <v>38.6</v>
      </c>
      <c r="H21" s="29">
        <f>+'Forniture sanitarie'!H146</f>
        <v>39.299999999999997</v>
      </c>
      <c r="I21" s="29">
        <f>+'Forniture sanitarie'!I146</f>
        <v>37.9</v>
      </c>
    </row>
    <row r="22" spans="1:9">
      <c r="A22" t="str">
        <f>+'Forniture sanitarie'!A147</f>
        <v>Trento</v>
      </c>
      <c r="B22" s="29">
        <f>+'Forniture sanitarie'!B147</f>
        <v>29.9</v>
      </c>
      <c r="C22" s="29">
        <f>+'Forniture sanitarie'!C147</f>
        <v>31.6</v>
      </c>
      <c r="D22" s="29">
        <f>+'Forniture sanitarie'!D147</f>
        <v>25.4</v>
      </c>
      <c r="E22" s="29">
        <f>+'Forniture sanitarie'!E147</f>
        <v>21.9</v>
      </c>
      <c r="F22" s="29">
        <f>+'Forniture sanitarie'!F147</f>
        <v>25.2</v>
      </c>
      <c r="G22" s="29">
        <f>+'Forniture sanitarie'!G147</f>
        <v>24.5</v>
      </c>
      <c r="H22" s="29">
        <f>+'Forniture sanitarie'!H147</f>
        <v>18</v>
      </c>
      <c r="I22" s="29">
        <f>+'Forniture sanitarie'!I147</f>
        <v>26.5</v>
      </c>
    </row>
    <row r="23" spans="1:9">
      <c r="A23" t="str">
        <f>+'Forniture sanitarie'!A148</f>
        <v>Umbria</v>
      </c>
      <c r="B23" s="29">
        <f>+'Forniture sanitarie'!B148</f>
        <v>19.600000000000001</v>
      </c>
      <c r="C23" s="29">
        <f>+'Forniture sanitarie'!C148</f>
        <v>25.1</v>
      </c>
      <c r="D23" s="29">
        <f>+'Forniture sanitarie'!D148</f>
        <v>43.9</v>
      </c>
      <c r="E23" s="29">
        <f>+'Forniture sanitarie'!E148</f>
        <v>34.1</v>
      </c>
      <c r="F23" s="29">
        <f>+'Forniture sanitarie'!F148</f>
        <v>38.5</v>
      </c>
      <c r="G23" s="29">
        <f>+'Forniture sanitarie'!G148</f>
        <v>36.799999999999997</v>
      </c>
      <c r="H23" s="29">
        <f>+'Forniture sanitarie'!H148</f>
        <v>21.6</v>
      </c>
      <c r="I23" s="29">
        <f>+'Forniture sanitarie'!I148</f>
        <v>38.299999999999997</v>
      </c>
    </row>
    <row r="24" spans="1:9">
      <c r="A24" t="str">
        <f>+'Forniture sanitarie'!A149</f>
        <v>Veneto</v>
      </c>
      <c r="B24" s="29">
        <f>+'Forniture sanitarie'!B149</f>
        <v>26.4</v>
      </c>
      <c r="C24" s="29">
        <f>+'Forniture sanitarie'!C149</f>
        <v>25.3</v>
      </c>
      <c r="D24" s="29">
        <f>+'Forniture sanitarie'!D149</f>
        <v>23</v>
      </c>
      <c r="E24" s="29">
        <f>+'Forniture sanitarie'!E149</f>
        <v>25.3</v>
      </c>
      <c r="F24" s="29">
        <f>+'Forniture sanitarie'!F149</f>
        <v>22.5</v>
      </c>
      <c r="G24" s="29">
        <f>+'Forniture sanitarie'!G149</f>
        <v>26.2</v>
      </c>
      <c r="H24" s="29">
        <f>+'Forniture sanitarie'!H149</f>
        <v>36.299999999999997</v>
      </c>
      <c r="I24" s="29">
        <f>+'Forniture sanitarie'!I149</f>
        <v>26.3</v>
      </c>
    </row>
    <row r="25" spans="1:9">
      <c r="A25" t="str">
        <f>+'Forniture sanitarie'!A150</f>
        <v>Ambito Nazionale</v>
      </c>
      <c r="B25" s="29" t="str">
        <f>+'Forniture sanitarie'!B150</f>
        <v/>
      </c>
      <c r="C25" s="29" t="str">
        <f>+'Forniture sanitarie'!C150</f>
        <v/>
      </c>
      <c r="D25" s="29" t="str">
        <f>+'Forniture sanitarie'!D150</f>
        <v/>
      </c>
      <c r="E25" s="29" t="str">
        <f>+'Forniture sanitarie'!E150</f>
        <v/>
      </c>
      <c r="F25" s="29">
        <f>+'Forniture sanitarie'!F150</f>
        <v>25.9</v>
      </c>
      <c r="G25" s="29">
        <f>+'Forniture sanitarie'!G150</f>
        <v>16</v>
      </c>
      <c r="H25" s="29">
        <f>+'Forniture sanitarie'!H150</f>
        <v>56</v>
      </c>
      <c r="I25" s="29">
        <f>+'Forniture sanitarie'!I150</f>
        <v>38.5</v>
      </c>
    </row>
    <row r="26" spans="1:9">
      <c r="A26" t="str">
        <f>+'Forniture sanitarie'!A151</f>
        <v>Total</v>
      </c>
      <c r="B26" s="29">
        <f>+'Forniture sanitarie'!B151</f>
        <v>26.3</v>
      </c>
      <c r="C26" s="29">
        <f>+'Forniture sanitarie'!C151</f>
        <v>31</v>
      </c>
      <c r="D26" s="29">
        <f>+'Forniture sanitarie'!D151</f>
        <v>29.7</v>
      </c>
      <c r="E26" s="29">
        <f>+'Forniture sanitarie'!E151</f>
        <v>28.3</v>
      </c>
      <c r="F26" s="29">
        <f>+'Forniture sanitarie'!F151</f>
        <v>29.1</v>
      </c>
      <c r="G26" s="29">
        <f>+'Forniture sanitarie'!G151</f>
        <v>28.1</v>
      </c>
      <c r="H26" s="29">
        <f>+'Forniture sanitarie'!H151</f>
        <v>33</v>
      </c>
      <c r="I26" s="29">
        <f>+'Forniture sanitarie'!I151</f>
        <v>29.5</v>
      </c>
    </row>
    <row r="27" spans="1:9">
      <c r="B27" s="29"/>
      <c r="C27" s="29"/>
      <c r="D27" s="29"/>
      <c r="E27" s="29"/>
      <c r="F27" s="29"/>
      <c r="G27" s="29"/>
      <c r="H27" s="29"/>
      <c r="I27" s="29"/>
    </row>
    <row r="28" spans="1:9">
      <c r="A28" s="26" t="s">
        <v>81</v>
      </c>
      <c r="B28" s="29"/>
      <c r="C28" s="29"/>
      <c r="D28" s="29"/>
      <c r="E28" s="29"/>
      <c r="F28" s="29"/>
      <c r="G28" s="29"/>
      <c r="H28" s="29"/>
      <c r="I28" s="29"/>
    </row>
    <row r="29" spans="1:9">
      <c r="A29" s="20"/>
      <c r="B29" s="27" t="s">
        <v>50</v>
      </c>
      <c r="C29" s="27" t="s">
        <v>51</v>
      </c>
      <c r="D29" s="27" t="s">
        <v>52</v>
      </c>
      <c r="E29" s="27" t="s">
        <v>53</v>
      </c>
      <c r="F29" s="27" t="s">
        <v>54</v>
      </c>
      <c r="G29" s="27" t="s">
        <v>55</v>
      </c>
      <c r="H29" s="27">
        <v>2018</v>
      </c>
      <c r="I29" s="27" t="s">
        <v>56</v>
      </c>
    </row>
    <row r="30" spans="1:9">
      <c r="A30" s="19" t="s">
        <v>57</v>
      </c>
      <c r="B30" s="28" t="s">
        <v>79</v>
      </c>
      <c r="C30" s="28" t="s">
        <v>79</v>
      </c>
      <c r="D30" s="28" t="s">
        <v>79</v>
      </c>
      <c r="E30" s="28" t="s">
        <v>79</v>
      </c>
      <c r="F30" s="28" t="s">
        <v>79</v>
      </c>
      <c r="G30" s="28" t="s">
        <v>79</v>
      </c>
      <c r="H30" s="28" t="s">
        <v>79</v>
      </c>
      <c r="I30" s="28" t="s">
        <v>79</v>
      </c>
    </row>
    <row r="31" spans="1:9">
      <c r="A31" t="str">
        <f>+'Forniture sanitarie'!A156</f>
        <v>Abruzzo</v>
      </c>
      <c r="B31" s="29">
        <f>+'Forniture sanitarie'!B156</f>
        <v>1.5</v>
      </c>
      <c r="C31" s="29">
        <f>+'Forniture sanitarie'!C156</f>
        <v>6.6</v>
      </c>
      <c r="D31" s="29">
        <f>+'Forniture sanitarie'!D156</f>
        <v>1.3</v>
      </c>
      <c r="E31" s="29">
        <f>+'Forniture sanitarie'!E156</f>
        <v>1.5</v>
      </c>
      <c r="F31" s="29">
        <f>+'Forniture sanitarie'!F156</f>
        <v>1.8</v>
      </c>
      <c r="G31" s="29">
        <f>+'Forniture sanitarie'!G156</f>
        <v>1.1000000000000001</v>
      </c>
      <c r="H31" s="29">
        <f>+'Forniture sanitarie'!H156</f>
        <v>2.7</v>
      </c>
      <c r="I31" s="29">
        <f>+'Forniture sanitarie'!I156</f>
        <v>2.2000000000000002</v>
      </c>
    </row>
    <row r="32" spans="1:9">
      <c r="A32" t="str">
        <f>+'Forniture sanitarie'!A157</f>
        <v>Aosta</v>
      </c>
      <c r="B32" s="29">
        <f>+'Forniture sanitarie'!B157</f>
        <v>1.9</v>
      </c>
      <c r="C32" s="29">
        <f>+'Forniture sanitarie'!C157</f>
        <v>3.1</v>
      </c>
      <c r="D32" s="29">
        <f>+'Forniture sanitarie'!D157</f>
        <v>2.6</v>
      </c>
      <c r="E32" s="29" t="str">
        <f>+'Forniture sanitarie'!E157</f>
        <v/>
      </c>
      <c r="F32" s="29">
        <f>+'Forniture sanitarie'!F157</f>
        <v>4</v>
      </c>
      <c r="G32" s="29">
        <f>+'Forniture sanitarie'!G157</f>
        <v>2.7</v>
      </c>
      <c r="H32" s="29">
        <f>+'Forniture sanitarie'!H157</f>
        <v>1.7</v>
      </c>
      <c r="I32" s="29">
        <f>+'Forniture sanitarie'!I157</f>
        <v>2.4</v>
      </c>
    </row>
    <row r="33" spans="1:9">
      <c r="A33" t="str">
        <f>+'Forniture sanitarie'!A158</f>
        <v>Basilicata</v>
      </c>
      <c r="B33" s="29">
        <f>+'Forniture sanitarie'!B158</f>
        <v>1</v>
      </c>
      <c r="C33" s="29">
        <f>+'Forniture sanitarie'!C158</f>
        <v>11.6</v>
      </c>
      <c r="D33" s="29">
        <f>+'Forniture sanitarie'!D158</f>
        <v>28.7</v>
      </c>
      <c r="E33" s="29">
        <f>+'Forniture sanitarie'!E158</f>
        <v>1.7</v>
      </c>
      <c r="F33" s="29">
        <f>+'Forniture sanitarie'!F158</f>
        <v>1.7</v>
      </c>
      <c r="G33" s="29">
        <f>+'Forniture sanitarie'!G158</f>
        <v>1.6</v>
      </c>
      <c r="H33" s="29">
        <f>+'Forniture sanitarie'!H158</f>
        <v>27.4</v>
      </c>
      <c r="I33" s="29">
        <f>+'Forniture sanitarie'!I158</f>
        <v>8.9</v>
      </c>
    </row>
    <row r="34" spans="1:9">
      <c r="A34" t="str">
        <f>+'Forniture sanitarie'!A159</f>
        <v>Bolzano</v>
      </c>
      <c r="B34" s="29">
        <f>+'Forniture sanitarie'!B159</f>
        <v>1.4</v>
      </c>
      <c r="C34" s="29">
        <f>+'Forniture sanitarie'!C159</f>
        <v>1.9</v>
      </c>
      <c r="D34" s="29">
        <f>+'Forniture sanitarie'!D159</f>
        <v>2.1</v>
      </c>
      <c r="E34" s="29">
        <f>+'Forniture sanitarie'!E159</f>
        <v>2.5</v>
      </c>
      <c r="F34" s="29">
        <f>+'Forniture sanitarie'!F159</f>
        <v>2.1</v>
      </c>
      <c r="G34" s="29">
        <f>+'Forniture sanitarie'!G159</f>
        <v>2.5</v>
      </c>
      <c r="H34" s="29">
        <f>+'Forniture sanitarie'!H159</f>
        <v>3.7</v>
      </c>
      <c r="I34" s="29">
        <f>+'Forniture sanitarie'!I159</f>
        <v>2.2000000000000002</v>
      </c>
    </row>
    <row r="35" spans="1:9">
      <c r="A35" t="str">
        <f>+'Forniture sanitarie'!A160</f>
        <v>Calabria</v>
      </c>
      <c r="B35" s="29">
        <f>+'Forniture sanitarie'!B160</f>
        <v>1</v>
      </c>
      <c r="C35" s="29">
        <f>+'Forniture sanitarie'!C160</f>
        <v>1.6</v>
      </c>
      <c r="D35" s="29">
        <f>+'Forniture sanitarie'!D160</f>
        <v>1.6</v>
      </c>
      <c r="E35" s="29">
        <f>+'Forniture sanitarie'!E160</f>
        <v>1.4</v>
      </c>
      <c r="F35" s="29">
        <f>+'Forniture sanitarie'!F160</f>
        <v>2.4</v>
      </c>
      <c r="G35" s="29">
        <f>+'Forniture sanitarie'!G160</f>
        <v>1.5</v>
      </c>
      <c r="H35" s="29">
        <f>+'Forniture sanitarie'!H160</f>
        <v>1.3</v>
      </c>
      <c r="I35" s="29">
        <f>+'Forniture sanitarie'!I160</f>
        <v>1.6</v>
      </c>
    </row>
    <row r="36" spans="1:9">
      <c r="A36" t="str">
        <f>+'Forniture sanitarie'!A161</f>
        <v>Campania</v>
      </c>
      <c r="B36" s="29">
        <f>+'Forniture sanitarie'!B161</f>
        <v>1.6</v>
      </c>
      <c r="C36" s="29">
        <f>+'Forniture sanitarie'!C161</f>
        <v>1.8</v>
      </c>
      <c r="D36" s="29">
        <f>+'Forniture sanitarie'!D161</f>
        <v>2.5</v>
      </c>
      <c r="E36" s="29">
        <f>+'Forniture sanitarie'!E161</f>
        <v>2.2999999999999998</v>
      </c>
      <c r="F36" s="29">
        <f>+'Forniture sanitarie'!F161</f>
        <v>2.5</v>
      </c>
      <c r="G36" s="29">
        <f>+'Forniture sanitarie'!G161</f>
        <v>3.1</v>
      </c>
      <c r="H36" s="29">
        <f>+'Forniture sanitarie'!H161</f>
        <v>1.9</v>
      </c>
      <c r="I36" s="29">
        <f>+'Forniture sanitarie'!I161</f>
        <v>2.4</v>
      </c>
    </row>
    <row r="37" spans="1:9">
      <c r="A37" t="str">
        <f>+'Forniture sanitarie'!A162</f>
        <v>Emilia</v>
      </c>
      <c r="B37" s="29">
        <f>+'Forniture sanitarie'!B162</f>
        <v>1.4</v>
      </c>
      <c r="C37" s="29">
        <f>+'Forniture sanitarie'!C162</f>
        <v>1.9</v>
      </c>
      <c r="D37" s="29">
        <f>+'Forniture sanitarie'!D162</f>
        <v>2.8</v>
      </c>
      <c r="E37" s="29">
        <f>+'Forniture sanitarie'!E162</f>
        <v>5.0999999999999996</v>
      </c>
      <c r="F37" s="29">
        <f>+'Forniture sanitarie'!F162</f>
        <v>3.4</v>
      </c>
      <c r="G37" s="29">
        <f>+'Forniture sanitarie'!G162</f>
        <v>5</v>
      </c>
      <c r="H37" s="29">
        <f>+'Forniture sanitarie'!H162</f>
        <v>3.2</v>
      </c>
      <c r="I37" s="29">
        <f>+'Forniture sanitarie'!I162</f>
        <v>3</v>
      </c>
    </row>
    <row r="38" spans="1:9">
      <c r="A38" t="str">
        <f>+'Forniture sanitarie'!A163</f>
        <v>Friuli</v>
      </c>
      <c r="B38" s="29">
        <f>+'Forniture sanitarie'!B163</f>
        <v>4</v>
      </c>
      <c r="C38" s="29">
        <f>+'Forniture sanitarie'!C163</f>
        <v>1</v>
      </c>
      <c r="D38" s="29">
        <f>+'Forniture sanitarie'!D163</f>
        <v>3</v>
      </c>
      <c r="E38" s="29">
        <f>+'Forniture sanitarie'!E163</f>
        <v>1.4</v>
      </c>
      <c r="F38" s="29">
        <f>+'Forniture sanitarie'!F163</f>
        <v>1.8</v>
      </c>
      <c r="G38" s="29">
        <f>+'Forniture sanitarie'!G163</f>
        <v>1.1000000000000001</v>
      </c>
      <c r="H38" s="29">
        <f>+'Forniture sanitarie'!H163</f>
        <v>3.8</v>
      </c>
      <c r="I38" s="29">
        <f>+'Forniture sanitarie'!I163</f>
        <v>1.4</v>
      </c>
    </row>
    <row r="39" spans="1:9">
      <c r="A39" t="str">
        <f>+'Forniture sanitarie'!A164</f>
        <v>Lazio</v>
      </c>
      <c r="B39" s="29">
        <f>+'Forniture sanitarie'!B164</f>
        <v>1.6</v>
      </c>
      <c r="C39" s="29">
        <f>+'Forniture sanitarie'!C164</f>
        <v>5.4</v>
      </c>
      <c r="D39" s="29">
        <f>+'Forniture sanitarie'!D164</f>
        <v>1.8</v>
      </c>
      <c r="E39" s="29">
        <f>+'Forniture sanitarie'!E164</f>
        <v>5.3</v>
      </c>
      <c r="F39" s="29">
        <f>+'Forniture sanitarie'!F164</f>
        <v>2.5</v>
      </c>
      <c r="G39" s="29">
        <f>+'Forniture sanitarie'!G164</f>
        <v>1.6</v>
      </c>
      <c r="H39" s="29">
        <f>+'Forniture sanitarie'!H164</f>
        <v>2.2000000000000002</v>
      </c>
      <c r="I39" s="29">
        <f>+'Forniture sanitarie'!I164</f>
        <v>2.6</v>
      </c>
    </row>
    <row r="40" spans="1:9">
      <c r="A40" t="str">
        <f>+'Forniture sanitarie'!A165</f>
        <v>Liguria</v>
      </c>
      <c r="B40" s="29">
        <f>+'Forniture sanitarie'!B165</f>
        <v>2.7</v>
      </c>
      <c r="C40" s="29">
        <f>+'Forniture sanitarie'!C165</f>
        <v>1.7</v>
      </c>
      <c r="D40" s="29">
        <f>+'Forniture sanitarie'!D165</f>
        <v>2.1</v>
      </c>
      <c r="E40" s="29">
        <f>+'Forniture sanitarie'!E165</f>
        <v>2.1</v>
      </c>
      <c r="F40" s="29">
        <f>+'Forniture sanitarie'!F165</f>
        <v>1.9</v>
      </c>
      <c r="G40" s="29">
        <f>+'Forniture sanitarie'!G165</f>
        <v>2.9</v>
      </c>
      <c r="H40" s="29">
        <f>+'Forniture sanitarie'!H165</f>
        <v>2.7</v>
      </c>
      <c r="I40" s="29">
        <f>+'Forniture sanitarie'!I165</f>
        <v>2.1</v>
      </c>
    </row>
    <row r="41" spans="1:9">
      <c r="A41" t="str">
        <f>+'Forniture sanitarie'!A166</f>
        <v>Lombardia</v>
      </c>
      <c r="B41" s="29">
        <f>+'Forniture sanitarie'!B166</f>
        <v>6.8</v>
      </c>
      <c r="C41" s="29">
        <f>+'Forniture sanitarie'!C166</f>
        <v>3.2</v>
      </c>
      <c r="D41" s="29">
        <f>+'Forniture sanitarie'!D166</f>
        <v>3.8</v>
      </c>
      <c r="E41" s="29">
        <f>+'Forniture sanitarie'!E166</f>
        <v>2.5</v>
      </c>
      <c r="F41" s="29">
        <f>+'Forniture sanitarie'!F166</f>
        <v>3.9</v>
      </c>
      <c r="G41" s="29">
        <f>+'Forniture sanitarie'!G166</f>
        <v>3.3</v>
      </c>
      <c r="H41" s="29">
        <f>+'Forniture sanitarie'!H166</f>
        <v>2.6</v>
      </c>
      <c r="I41" s="29">
        <f>+'Forniture sanitarie'!I166</f>
        <v>3.4</v>
      </c>
    </row>
    <row r="42" spans="1:9">
      <c r="A42" t="str">
        <f>+'Forniture sanitarie'!A167</f>
        <v>Marche</v>
      </c>
      <c r="B42" s="29">
        <f>+'Forniture sanitarie'!B167</f>
        <v>1.8</v>
      </c>
      <c r="C42" s="29">
        <f>+'Forniture sanitarie'!C167</f>
        <v>2.5</v>
      </c>
      <c r="D42" s="29">
        <f>+'Forniture sanitarie'!D167</f>
        <v>2.1</v>
      </c>
      <c r="E42" s="29">
        <f>+'Forniture sanitarie'!E167</f>
        <v>1.8</v>
      </c>
      <c r="F42" s="29">
        <f>+'Forniture sanitarie'!F167</f>
        <v>2.2000000000000002</v>
      </c>
      <c r="G42" s="29">
        <f>+'Forniture sanitarie'!G167</f>
        <v>1.5</v>
      </c>
      <c r="H42" s="29">
        <f>+'Forniture sanitarie'!H167</f>
        <v>1.2</v>
      </c>
      <c r="I42" s="29">
        <f>+'Forniture sanitarie'!I167</f>
        <v>2</v>
      </c>
    </row>
    <row r="43" spans="1:9">
      <c r="A43" t="str">
        <f>+'Forniture sanitarie'!A168</f>
        <v>Molise</v>
      </c>
      <c r="B43" s="29">
        <f>+'Forniture sanitarie'!B168</f>
        <v>1</v>
      </c>
      <c r="C43" s="29">
        <f>+'Forniture sanitarie'!C168</f>
        <v>1.1000000000000001</v>
      </c>
      <c r="D43" s="29">
        <f>+'Forniture sanitarie'!D168</f>
        <v>1</v>
      </c>
      <c r="E43" s="29">
        <f>+'Forniture sanitarie'!E168</f>
        <v>2</v>
      </c>
      <c r="F43" s="29">
        <f>+'Forniture sanitarie'!F168</f>
        <v>2</v>
      </c>
      <c r="G43" s="29" t="str">
        <f>+'Forniture sanitarie'!G168</f>
        <v/>
      </c>
      <c r="H43" s="29" t="str">
        <f>+'Forniture sanitarie'!H168</f>
        <v/>
      </c>
      <c r="I43" s="29">
        <f>+'Forniture sanitarie'!I168</f>
        <v>1</v>
      </c>
    </row>
    <row r="44" spans="1:9">
      <c r="A44" t="str">
        <f>+'Forniture sanitarie'!A169</f>
        <v>Piemonte</v>
      </c>
      <c r="B44" s="29">
        <f>+'Forniture sanitarie'!B169</f>
        <v>3.4</v>
      </c>
      <c r="C44" s="29">
        <f>+'Forniture sanitarie'!C169</f>
        <v>8.1</v>
      </c>
      <c r="D44" s="29">
        <f>+'Forniture sanitarie'!D169</f>
        <v>6.1</v>
      </c>
      <c r="E44" s="29">
        <f>+'Forniture sanitarie'!E169</f>
        <v>10.1</v>
      </c>
      <c r="F44" s="29">
        <f>+'Forniture sanitarie'!F169</f>
        <v>5.4</v>
      </c>
      <c r="G44" s="29">
        <f>+'Forniture sanitarie'!G169</f>
        <v>4.7</v>
      </c>
      <c r="H44" s="29">
        <f>+'Forniture sanitarie'!H169</f>
        <v>3.7</v>
      </c>
      <c r="I44" s="29">
        <f>+'Forniture sanitarie'!I169</f>
        <v>6.5</v>
      </c>
    </row>
    <row r="45" spans="1:9">
      <c r="A45" t="str">
        <f>+'Forniture sanitarie'!A170</f>
        <v>Puglia</v>
      </c>
      <c r="B45" s="29">
        <f>+'Forniture sanitarie'!B170</f>
        <v>1.5</v>
      </c>
      <c r="C45" s="29">
        <f>+'Forniture sanitarie'!C170</f>
        <v>2.2999999999999998</v>
      </c>
      <c r="D45" s="29">
        <f>+'Forniture sanitarie'!D170</f>
        <v>1.6</v>
      </c>
      <c r="E45" s="29">
        <f>+'Forniture sanitarie'!E170</f>
        <v>1.8</v>
      </c>
      <c r="F45" s="29">
        <f>+'Forniture sanitarie'!F170</f>
        <v>1.6</v>
      </c>
      <c r="G45" s="29">
        <f>+'Forniture sanitarie'!G170</f>
        <v>2.2999999999999998</v>
      </c>
      <c r="H45" s="29">
        <f>+'Forniture sanitarie'!H170</f>
        <v>1.8</v>
      </c>
      <c r="I45" s="29">
        <f>+'Forniture sanitarie'!I170</f>
        <v>1.8</v>
      </c>
    </row>
    <row r="46" spans="1:9">
      <c r="A46" t="str">
        <f>+'Forniture sanitarie'!A171</f>
        <v>Sardegna</v>
      </c>
      <c r="B46" s="29">
        <f>+'Forniture sanitarie'!B171</f>
        <v>1.2</v>
      </c>
      <c r="C46" s="29">
        <f>+'Forniture sanitarie'!C171</f>
        <v>2.6</v>
      </c>
      <c r="D46" s="29">
        <f>+'Forniture sanitarie'!D171</f>
        <v>1.9</v>
      </c>
      <c r="E46" s="29">
        <f>+'Forniture sanitarie'!E171</f>
        <v>2.2000000000000002</v>
      </c>
      <c r="F46" s="29">
        <f>+'Forniture sanitarie'!F171</f>
        <v>2</v>
      </c>
      <c r="G46" s="29">
        <f>+'Forniture sanitarie'!G171</f>
        <v>1.5</v>
      </c>
      <c r="H46" s="29">
        <f>+'Forniture sanitarie'!H171</f>
        <v>1.8</v>
      </c>
      <c r="I46" s="29">
        <f>+'Forniture sanitarie'!I171</f>
        <v>1.7</v>
      </c>
    </row>
    <row r="47" spans="1:9">
      <c r="A47" t="str">
        <f>+'Forniture sanitarie'!A172</f>
        <v>Sicilia</v>
      </c>
      <c r="B47" s="29">
        <f>+'Forniture sanitarie'!B172</f>
        <v>1.5</v>
      </c>
      <c r="C47" s="29">
        <f>+'Forniture sanitarie'!C172</f>
        <v>2</v>
      </c>
      <c r="D47" s="29">
        <f>+'Forniture sanitarie'!D172</f>
        <v>2.4</v>
      </c>
      <c r="E47" s="29">
        <f>+'Forniture sanitarie'!E172</f>
        <v>1.6</v>
      </c>
      <c r="F47" s="29">
        <f>+'Forniture sanitarie'!F172</f>
        <v>1.9</v>
      </c>
      <c r="G47" s="29">
        <f>+'Forniture sanitarie'!G172</f>
        <v>1.3</v>
      </c>
      <c r="H47" s="29">
        <f>+'Forniture sanitarie'!H172</f>
        <v>1.7</v>
      </c>
      <c r="I47" s="29">
        <f>+'Forniture sanitarie'!I172</f>
        <v>1.8</v>
      </c>
    </row>
    <row r="48" spans="1:9">
      <c r="A48" t="str">
        <f>+'Forniture sanitarie'!A173</f>
        <v>Toscana</v>
      </c>
      <c r="B48" s="29">
        <f>+'Forniture sanitarie'!B173</f>
        <v>1.9</v>
      </c>
      <c r="C48" s="29">
        <f>+'Forniture sanitarie'!C173</f>
        <v>3.1</v>
      </c>
      <c r="D48" s="29">
        <f>+'Forniture sanitarie'!D173</f>
        <v>2.2999999999999998</v>
      </c>
      <c r="E48" s="29">
        <f>+'Forniture sanitarie'!E173</f>
        <v>3.1</v>
      </c>
      <c r="F48" s="29">
        <f>+'Forniture sanitarie'!F173</f>
        <v>3.2</v>
      </c>
      <c r="G48" s="29">
        <f>+'Forniture sanitarie'!G173</f>
        <v>2.2999999999999998</v>
      </c>
      <c r="H48" s="29">
        <f>+'Forniture sanitarie'!H173</f>
        <v>3.3</v>
      </c>
      <c r="I48" s="29">
        <f>+'Forniture sanitarie'!I173</f>
        <v>2.6</v>
      </c>
    </row>
    <row r="49" spans="1:9">
      <c r="A49" t="str">
        <f>+'Forniture sanitarie'!A174</f>
        <v>Trento</v>
      </c>
      <c r="B49" s="29">
        <f>+'Forniture sanitarie'!B174</f>
        <v>1.5</v>
      </c>
      <c r="C49" s="29">
        <f>+'Forniture sanitarie'!C174</f>
        <v>2.9</v>
      </c>
      <c r="D49" s="29">
        <f>+'Forniture sanitarie'!D174</f>
        <v>2.2000000000000002</v>
      </c>
      <c r="E49" s="29">
        <f>+'Forniture sanitarie'!E174</f>
        <v>3</v>
      </c>
      <c r="F49" s="29">
        <f>+'Forniture sanitarie'!F174</f>
        <v>3.1</v>
      </c>
      <c r="G49" s="29">
        <f>+'Forniture sanitarie'!G174</f>
        <v>1.7</v>
      </c>
      <c r="H49" s="29">
        <f>+'Forniture sanitarie'!H174</f>
        <v>2.8</v>
      </c>
      <c r="I49" s="29">
        <f>+'Forniture sanitarie'!I174</f>
        <v>2</v>
      </c>
    </row>
    <row r="50" spans="1:9">
      <c r="A50" t="str">
        <f>+'Forniture sanitarie'!A175</f>
        <v>Umbria</v>
      </c>
      <c r="B50" s="29">
        <f>+'Forniture sanitarie'!B175</f>
        <v>2</v>
      </c>
      <c r="C50" s="29">
        <f>+'Forniture sanitarie'!C175</f>
        <v>2.9</v>
      </c>
      <c r="D50" s="29">
        <f>+'Forniture sanitarie'!D175</f>
        <v>1.5</v>
      </c>
      <c r="E50" s="29">
        <f>+'Forniture sanitarie'!E175</f>
        <v>2.7</v>
      </c>
      <c r="F50" s="29">
        <f>+'Forniture sanitarie'!F175</f>
        <v>2.8</v>
      </c>
      <c r="G50" s="29">
        <f>+'Forniture sanitarie'!G175</f>
        <v>2.6</v>
      </c>
      <c r="H50" s="29">
        <f>+'Forniture sanitarie'!H175</f>
        <v>1.6</v>
      </c>
      <c r="I50" s="29">
        <f>+'Forniture sanitarie'!I175</f>
        <v>1.9</v>
      </c>
    </row>
    <row r="51" spans="1:9">
      <c r="A51" t="str">
        <f>+'Forniture sanitarie'!A176</f>
        <v>Veneto</v>
      </c>
      <c r="B51" s="29">
        <f>+'Forniture sanitarie'!B176</f>
        <v>1.5</v>
      </c>
      <c r="C51" s="29">
        <f>+'Forniture sanitarie'!C176</f>
        <v>2.2999999999999998</v>
      </c>
      <c r="D51" s="29">
        <f>+'Forniture sanitarie'!D176</f>
        <v>1.8</v>
      </c>
      <c r="E51" s="29">
        <f>+'Forniture sanitarie'!E176</f>
        <v>2.1</v>
      </c>
      <c r="F51" s="29">
        <f>+'Forniture sanitarie'!F176</f>
        <v>1.8</v>
      </c>
      <c r="G51" s="29">
        <f>+'Forniture sanitarie'!G176</f>
        <v>1.3</v>
      </c>
      <c r="H51" s="29">
        <f>+'Forniture sanitarie'!H176</f>
        <v>1.4</v>
      </c>
      <c r="I51" s="29">
        <f>+'Forniture sanitarie'!I176</f>
        <v>1.6</v>
      </c>
    </row>
    <row r="52" spans="1:9">
      <c r="A52" t="str">
        <f>+'Forniture sanitarie'!A177</f>
        <v>Ambito Nazionale</v>
      </c>
      <c r="B52" s="29" t="str">
        <f>+'Forniture sanitarie'!B177</f>
        <v/>
      </c>
      <c r="C52" s="29">
        <f>+'Forniture sanitarie'!C177</f>
        <v>1.6</v>
      </c>
      <c r="D52" s="29" t="str">
        <f>+'Forniture sanitarie'!D177</f>
        <v/>
      </c>
      <c r="E52" s="29">
        <f>+'Forniture sanitarie'!E177</f>
        <v>1</v>
      </c>
      <c r="F52" s="29">
        <f>+'Forniture sanitarie'!F177</f>
        <v>2</v>
      </c>
      <c r="G52" s="29">
        <f>+'Forniture sanitarie'!G177</f>
        <v>3</v>
      </c>
      <c r="H52" s="29">
        <f>+'Forniture sanitarie'!H177</f>
        <v>2</v>
      </c>
      <c r="I52" s="29">
        <f>+'Forniture sanitarie'!I177</f>
        <v>1.8</v>
      </c>
    </row>
    <row r="53" spans="1:9">
      <c r="A53" t="str">
        <f>+'Forniture sanitarie'!A178</f>
        <v>Total</v>
      </c>
      <c r="B53" s="29">
        <f>+'Forniture sanitarie'!B178</f>
        <v>2.2999999999999998</v>
      </c>
      <c r="C53" s="29">
        <f>+'Forniture sanitarie'!C178</f>
        <v>3.1</v>
      </c>
      <c r="D53" s="29">
        <f>+'Forniture sanitarie'!D178</f>
        <v>2.4</v>
      </c>
      <c r="E53" s="29">
        <f>+'Forniture sanitarie'!E178</f>
        <v>3.1</v>
      </c>
      <c r="F53" s="29">
        <f>+'Forniture sanitarie'!F178</f>
        <v>2.5</v>
      </c>
      <c r="G53" s="29">
        <f>+'Forniture sanitarie'!G178</f>
        <v>2</v>
      </c>
      <c r="H53" s="29">
        <f>+'Forniture sanitarie'!H178</f>
        <v>4</v>
      </c>
      <c r="I53" s="29">
        <f>+'Forniture sanitarie'!I178</f>
        <v>2.7</v>
      </c>
    </row>
  </sheetData>
  <pageMargins left="0.39370078740157483" right="0.39370078740157483" top="0.39370078740157483" bottom="0.39370078740157483" header="0" footer="0"/>
  <pageSetup paperSize="9" scale="90" orientation="landscape" r:id="rId1"/>
  <rowBreaks count="1" manualBreakCount="1">
    <brk id="27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dimension ref="A1:D72"/>
  <sheetViews>
    <sheetView workbookViewId="0">
      <selection activeCell="B1" sqref="B1"/>
    </sheetView>
  </sheetViews>
  <sheetFormatPr defaultRowHeight="15"/>
  <cols>
    <col min="1" max="1" width="12.7109375" customWidth="1"/>
    <col min="2" max="2" width="22" bestFit="1" customWidth="1"/>
  </cols>
  <sheetData>
    <row r="1" spans="1:4">
      <c r="B1" t="s">
        <v>84</v>
      </c>
      <c r="D1" s="6" t="s">
        <v>89</v>
      </c>
    </row>
    <row r="2" spans="1:4" ht="11.25" customHeight="1">
      <c r="A2" t="str">
        <f>+'L-ribassi e offerte'!A4</f>
        <v>Abruzzo</v>
      </c>
      <c r="B2" s="9">
        <f>+'L-ribassi e offerte'!I4</f>
        <v>49.8</v>
      </c>
    </row>
    <row r="3" spans="1:4" ht="11.25" customHeight="1">
      <c r="A3" t="str">
        <f>+'L-ribassi e offerte'!A5</f>
        <v>Aosta</v>
      </c>
      <c r="B3" s="9">
        <f>+'L-ribassi e offerte'!I5</f>
        <v>19.8</v>
      </c>
    </row>
    <row r="4" spans="1:4" ht="11.25" customHeight="1">
      <c r="A4" t="str">
        <f>+'L-ribassi e offerte'!A6</f>
        <v>Basilicata</v>
      </c>
      <c r="B4" s="9">
        <f>+'L-ribassi e offerte'!I6</f>
        <v>33.799999999999997</v>
      </c>
    </row>
    <row r="5" spans="1:4" ht="11.25" customHeight="1">
      <c r="A5" t="str">
        <f>+'L-ribassi e offerte'!A7</f>
        <v>Bolzano</v>
      </c>
      <c r="B5" s="9">
        <f>+'L-ribassi e offerte'!I7</f>
        <v>5.0999999999999996</v>
      </c>
    </row>
    <row r="6" spans="1:4" ht="11.25" customHeight="1">
      <c r="A6" t="str">
        <f>+'L-ribassi e offerte'!A8</f>
        <v>Calabria</v>
      </c>
      <c r="B6" s="9">
        <f>+'L-ribassi e offerte'!I8</f>
        <v>30.3</v>
      </c>
    </row>
    <row r="7" spans="1:4" ht="11.25" customHeight="1">
      <c r="A7" t="str">
        <f>+'L-ribassi e offerte'!A9</f>
        <v>Campania</v>
      </c>
      <c r="B7" s="9">
        <f>+'L-ribassi e offerte'!I9</f>
        <v>33.200000000000003</v>
      </c>
    </row>
    <row r="8" spans="1:4" ht="11.25" customHeight="1">
      <c r="A8" t="str">
        <f>+'L-ribassi e offerte'!A10</f>
        <v>Emilia</v>
      </c>
      <c r="B8" s="9">
        <f>+'L-ribassi e offerte'!I10</f>
        <v>18.8</v>
      </c>
    </row>
    <row r="9" spans="1:4" ht="11.25" customHeight="1">
      <c r="A9" t="str">
        <f>+'L-ribassi e offerte'!A11</f>
        <v>Friuli</v>
      </c>
      <c r="B9" s="9">
        <f>+'L-ribassi e offerte'!I11</f>
        <v>17.8</v>
      </c>
    </row>
    <row r="10" spans="1:4" ht="11.25" customHeight="1">
      <c r="A10" t="str">
        <f>+'L-ribassi e offerte'!A12</f>
        <v>Lazio</v>
      </c>
      <c r="B10" s="9">
        <f>+'L-ribassi e offerte'!I12</f>
        <v>20.3</v>
      </c>
    </row>
    <row r="11" spans="1:4" ht="11.25" customHeight="1">
      <c r="A11" t="str">
        <f>+'L-ribassi e offerte'!A13</f>
        <v>Liguria</v>
      </c>
      <c r="B11" s="9">
        <f>+'L-ribassi e offerte'!I13</f>
        <v>26.2</v>
      </c>
    </row>
    <row r="12" spans="1:4" ht="11.25" customHeight="1">
      <c r="A12" t="str">
        <f>+'L-ribassi e offerte'!A14</f>
        <v>Lombardia</v>
      </c>
      <c r="B12" s="9">
        <f>+'L-ribassi e offerte'!I14</f>
        <v>29.1</v>
      </c>
    </row>
    <row r="13" spans="1:4" ht="11.25" customHeight="1">
      <c r="A13" t="str">
        <f>+'L-ribassi e offerte'!A15</f>
        <v>Marche</v>
      </c>
      <c r="B13" s="9">
        <f>+'L-ribassi e offerte'!I15</f>
        <v>31.2</v>
      </c>
    </row>
    <row r="14" spans="1:4" ht="11.25" customHeight="1">
      <c r="A14" t="str">
        <f>+'L-ribassi e offerte'!A16</f>
        <v>Molise</v>
      </c>
      <c r="B14" s="9">
        <f>+'L-ribassi e offerte'!I16</f>
        <v>29.8</v>
      </c>
    </row>
    <row r="15" spans="1:4" ht="11.25" customHeight="1">
      <c r="A15" t="str">
        <f>+'L-ribassi e offerte'!A17</f>
        <v>Piemonte</v>
      </c>
      <c r="B15" s="9">
        <f>+'L-ribassi e offerte'!I17</f>
        <v>31.5</v>
      </c>
    </row>
    <row r="16" spans="1:4" ht="11.25" customHeight="1">
      <c r="A16" t="str">
        <f>+'L-ribassi e offerte'!A18</f>
        <v>Puglia</v>
      </c>
      <c r="B16" s="9">
        <f>+'L-ribassi e offerte'!I18</f>
        <v>36.200000000000003</v>
      </c>
    </row>
    <row r="17" spans="1:4" ht="11.25" customHeight="1">
      <c r="A17" t="str">
        <f>+'L-ribassi e offerte'!A19</f>
        <v>Sardegna</v>
      </c>
      <c r="B17" s="9">
        <f>+'L-ribassi e offerte'!I19</f>
        <v>30.9</v>
      </c>
    </row>
    <row r="18" spans="1:4" ht="11.25" customHeight="1">
      <c r="A18" t="str">
        <f>+'L-ribassi e offerte'!A20</f>
        <v>Sicilia</v>
      </c>
      <c r="B18" s="9">
        <f>+'L-ribassi e offerte'!I20</f>
        <v>66.599999999999994</v>
      </c>
    </row>
    <row r="19" spans="1:4" ht="11.25" customHeight="1">
      <c r="A19" t="str">
        <f>+'L-ribassi e offerte'!A21</f>
        <v>Toscana</v>
      </c>
      <c r="B19" s="9">
        <f>+'L-ribassi e offerte'!I21</f>
        <v>25.4</v>
      </c>
    </row>
    <row r="20" spans="1:4" ht="11.25" customHeight="1">
      <c r="A20" t="str">
        <f>+'L-ribassi e offerte'!A22</f>
        <v>Trento</v>
      </c>
      <c r="B20" s="9">
        <f>+'L-ribassi e offerte'!I22</f>
        <v>25.8</v>
      </c>
    </row>
    <row r="21" spans="1:4" ht="11.25" customHeight="1">
      <c r="A21" t="str">
        <f>+'L-ribassi e offerte'!A23</f>
        <v>Umbria</v>
      </c>
      <c r="B21" s="9">
        <f>+'L-ribassi e offerte'!I23</f>
        <v>42.2</v>
      </c>
    </row>
    <row r="22" spans="1:4" ht="11.25" customHeight="1">
      <c r="A22" t="str">
        <f>+'L-ribassi e offerte'!A24</f>
        <v>Veneto</v>
      </c>
      <c r="B22" s="9">
        <f>+'L-ribassi e offerte'!I24</f>
        <v>18.8</v>
      </c>
    </row>
    <row r="23" spans="1:4" ht="11.25" customHeight="1">
      <c r="A23" t="str">
        <f>+'L-ribassi e offerte'!A25</f>
        <v>Territorio Nazionale</v>
      </c>
      <c r="B23" s="9">
        <f>+'L-ribassi e offerte'!I25</f>
        <v>8.1</v>
      </c>
    </row>
    <row r="24" spans="1:4" ht="7.5" customHeight="1">
      <c r="A24" t="str">
        <f>+'L-ribassi e offerte'!A26</f>
        <v>Total</v>
      </c>
      <c r="B24" s="9">
        <f>+'L-ribassi e offerte'!I26</f>
        <v>30.2</v>
      </c>
    </row>
    <row r="25" spans="1:4">
      <c r="B25" t="s">
        <v>84</v>
      </c>
      <c r="D25" s="6" t="s">
        <v>90</v>
      </c>
    </row>
    <row r="26" spans="1:4" ht="11.25" customHeight="1">
      <c r="A26" t="str">
        <f>+'S-ribassi e offerte'!A4</f>
        <v>Abruzzo</v>
      </c>
      <c r="B26" s="33">
        <f>+'S-ribassi e offerte'!I4</f>
        <v>20</v>
      </c>
    </row>
    <row r="27" spans="1:4" ht="11.25" customHeight="1">
      <c r="A27" t="str">
        <f>+'S-ribassi e offerte'!A5</f>
        <v>Aosta</v>
      </c>
      <c r="B27" s="33">
        <f>+'S-ribassi e offerte'!I5</f>
        <v>20.9</v>
      </c>
    </row>
    <row r="28" spans="1:4" ht="11.25" customHeight="1">
      <c r="A28" t="str">
        <f>+'S-ribassi e offerte'!A6</f>
        <v>Basilicata</v>
      </c>
      <c r="B28" s="33">
        <f>+'S-ribassi e offerte'!I6</f>
        <v>21.3</v>
      </c>
    </row>
    <row r="29" spans="1:4" ht="11.25" customHeight="1">
      <c r="A29" t="str">
        <f>+'S-ribassi e offerte'!A7</f>
        <v>Bolzano</v>
      </c>
      <c r="B29" s="33">
        <f>+'S-ribassi e offerte'!I7</f>
        <v>23.7</v>
      </c>
    </row>
    <row r="30" spans="1:4" ht="11.25" customHeight="1">
      <c r="A30" t="str">
        <f>+'S-ribassi e offerte'!A8</f>
        <v>Calabria</v>
      </c>
      <c r="B30" s="33">
        <f>+'S-ribassi e offerte'!I8</f>
        <v>19</v>
      </c>
    </row>
    <row r="31" spans="1:4" ht="11.25" customHeight="1">
      <c r="A31" t="str">
        <f>+'S-ribassi e offerte'!A9</f>
        <v>Campania</v>
      </c>
      <c r="B31" s="33">
        <f>+'S-ribassi e offerte'!I9</f>
        <v>22.3</v>
      </c>
    </row>
    <row r="32" spans="1:4" ht="11.25" customHeight="1">
      <c r="A32" t="str">
        <f>+'S-ribassi e offerte'!A10</f>
        <v>Emilia</v>
      </c>
      <c r="B32" s="33">
        <f>+'S-ribassi e offerte'!I10</f>
        <v>20.3</v>
      </c>
    </row>
    <row r="33" spans="1:2" ht="11.25" customHeight="1">
      <c r="A33" t="str">
        <f>+'S-ribassi e offerte'!A11</f>
        <v>Friuli</v>
      </c>
      <c r="B33" s="33">
        <f>+'S-ribassi e offerte'!I11</f>
        <v>22.2</v>
      </c>
    </row>
    <row r="34" spans="1:2" ht="11.25" customHeight="1">
      <c r="A34" t="str">
        <f>+'S-ribassi e offerte'!A12</f>
        <v>Lazio</v>
      </c>
      <c r="B34" s="33">
        <f>+'S-ribassi e offerte'!I12</f>
        <v>25.9</v>
      </c>
    </row>
    <row r="35" spans="1:2" ht="11.25" customHeight="1">
      <c r="A35" t="str">
        <f>+'S-ribassi e offerte'!A13</f>
        <v>Liguria</v>
      </c>
      <c r="B35" s="33">
        <f>+'S-ribassi e offerte'!I13</f>
        <v>20.399999999999999</v>
      </c>
    </row>
    <row r="36" spans="1:2" ht="11.25" customHeight="1">
      <c r="A36" t="str">
        <f>+'S-ribassi e offerte'!A14</f>
        <v>Lombardia</v>
      </c>
      <c r="B36" s="33">
        <f>+'S-ribassi e offerte'!I14</f>
        <v>22.7</v>
      </c>
    </row>
    <row r="37" spans="1:2" ht="11.25" customHeight="1">
      <c r="A37" t="str">
        <f>+'S-ribassi e offerte'!A15</f>
        <v>Marche</v>
      </c>
      <c r="B37" s="33">
        <f>+'S-ribassi e offerte'!I15</f>
        <v>18.899999999999999</v>
      </c>
    </row>
    <row r="38" spans="1:2" ht="11.25" customHeight="1">
      <c r="A38" t="str">
        <f>+'S-ribassi e offerte'!A16</f>
        <v>Molise</v>
      </c>
      <c r="B38" s="33">
        <f>+'S-ribassi e offerte'!I16</f>
        <v>15.6</v>
      </c>
    </row>
    <row r="39" spans="1:2" ht="11.25" customHeight="1">
      <c r="A39" t="str">
        <f>+'S-ribassi e offerte'!A17</f>
        <v>Piemonte</v>
      </c>
      <c r="B39" s="33">
        <f>+'S-ribassi e offerte'!I17</f>
        <v>23.4</v>
      </c>
    </row>
    <row r="40" spans="1:2" ht="11.25" customHeight="1">
      <c r="A40" t="str">
        <f>+'S-ribassi e offerte'!A18</f>
        <v>Puglia</v>
      </c>
      <c r="B40" s="33">
        <f>+'S-ribassi e offerte'!I18</f>
        <v>22.6</v>
      </c>
    </row>
    <row r="41" spans="1:2" ht="11.25" customHeight="1">
      <c r="A41" t="str">
        <f>+'S-ribassi e offerte'!A19</f>
        <v>Sardegna</v>
      </c>
      <c r="B41" s="33">
        <f>+'S-ribassi e offerte'!I19</f>
        <v>20.399999999999999</v>
      </c>
    </row>
    <row r="42" spans="1:2" ht="11.25" customHeight="1">
      <c r="A42" t="str">
        <f>+'S-ribassi e offerte'!A20</f>
        <v>Sicilia</v>
      </c>
      <c r="B42" s="33">
        <f>+'S-ribassi e offerte'!I20</f>
        <v>23.9</v>
      </c>
    </row>
    <row r="43" spans="1:2" ht="11.25" customHeight="1">
      <c r="A43" t="str">
        <f>+'S-ribassi e offerte'!A21</f>
        <v>Toscana</v>
      </c>
      <c r="B43" s="33">
        <f>+'S-ribassi e offerte'!I21</f>
        <v>20.399999999999999</v>
      </c>
    </row>
    <row r="44" spans="1:2" ht="11.25" customHeight="1">
      <c r="A44" t="str">
        <f>+'S-ribassi e offerte'!A22</f>
        <v>Trento</v>
      </c>
      <c r="B44" s="33">
        <f>+'S-ribassi e offerte'!I22</f>
        <v>20.100000000000001</v>
      </c>
    </row>
    <row r="45" spans="1:2" ht="11.25" customHeight="1">
      <c r="A45" t="str">
        <f>+'S-ribassi e offerte'!A23</f>
        <v>Umbria</v>
      </c>
      <c r="B45" s="33">
        <f>+'S-ribassi e offerte'!I23</f>
        <v>20.9</v>
      </c>
    </row>
    <row r="46" spans="1:2" ht="11.25" customHeight="1">
      <c r="A46" t="str">
        <f>+'S-ribassi e offerte'!A24</f>
        <v>Veneto</v>
      </c>
      <c r="B46" s="33">
        <f>+'S-ribassi e offerte'!I24</f>
        <v>21.2</v>
      </c>
    </row>
    <row r="47" spans="1:2" ht="11.25" customHeight="1">
      <c r="A47" t="str">
        <f>+'S-ribassi e offerte'!A25</f>
        <v>Ambito Nazionale</v>
      </c>
      <c r="B47" s="33">
        <f>+'S-ribassi e offerte'!I25</f>
        <v>28.5</v>
      </c>
    </row>
    <row r="48" spans="1:2" ht="6.75" customHeight="1">
      <c r="A48" t="str">
        <f>+'S-ribassi e offerte'!A26</f>
        <v>Total</v>
      </c>
      <c r="B48" s="33">
        <f>+'S-ribassi e offerte'!I26</f>
        <v>22.4</v>
      </c>
    </row>
    <row r="49" spans="1:4">
      <c r="B49" t="s">
        <v>84</v>
      </c>
      <c r="D49" s="6" t="s">
        <v>91</v>
      </c>
    </row>
    <row r="50" spans="1:4" ht="11.25" customHeight="1">
      <c r="A50" t="str">
        <f>+'F-ribassi e offerte'!A4</f>
        <v>Abruzzo</v>
      </c>
      <c r="B50" s="33">
        <f>+'F-ribassi e offerte'!I4</f>
        <v>32.799999999999997</v>
      </c>
    </row>
    <row r="51" spans="1:4" ht="11.25" customHeight="1">
      <c r="A51" t="str">
        <f>+'F-ribassi e offerte'!A5</f>
        <v>Aosta</v>
      </c>
      <c r="B51" s="33">
        <f>+'F-ribassi e offerte'!I5</f>
        <v>16.3</v>
      </c>
    </row>
    <row r="52" spans="1:4" ht="11.25" customHeight="1">
      <c r="A52" t="str">
        <f>+'F-ribassi e offerte'!A6</f>
        <v>Basilicata</v>
      </c>
      <c r="B52" s="33">
        <f>+'F-ribassi e offerte'!I6</f>
        <v>27</v>
      </c>
    </row>
    <row r="53" spans="1:4" ht="11.25" customHeight="1">
      <c r="A53" t="str">
        <f>+'F-ribassi e offerte'!A7</f>
        <v>Bolzano</v>
      </c>
      <c r="B53" s="33">
        <f>+'F-ribassi e offerte'!I7</f>
        <v>20.2</v>
      </c>
    </row>
    <row r="54" spans="1:4" ht="11.25" customHeight="1">
      <c r="A54" t="str">
        <f>+'F-ribassi e offerte'!A8</f>
        <v>Calabria</v>
      </c>
      <c r="B54" s="33">
        <f>+'F-ribassi e offerte'!I8</f>
        <v>27</v>
      </c>
    </row>
    <row r="55" spans="1:4" ht="11.25" customHeight="1">
      <c r="A55" t="str">
        <f>+'F-ribassi e offerte'!A9</f>
        <v>Campania</v>
      </c>
      <c r="B55" s="33">
        <f>+'F-ribassi e offerte'!I9</f>
        <v>22</v>
      </c>
    </row>
    <row r="56" spans="1:4" ht="11.25" customHeight="1">
      <c r="A56" t="str">
        <f>+'F-ribassi e offerte'!A10</f>
        <v>Emilia</v>
      </c>
      <c r="B56" s="33">
        <f>+'F-ribassi e offerte'!I10</f>
        <v>23.1</v>
      </c>
    </row>
    <row r="57" spans="1:4" ht="11.25" customHeight="1">
      <c r="A57" t="str">
        <f>+'F-ribassi e offerte'!A11</f>
        <v>Friuli</v>
      </c>
      <c r="B57" s="33">
        <f>+'F-ribassi e offerte'!I11</f>
        <v>31</v>
      </c>
    </row>
    <row r="58" spans="1:4" ht="11.25" customHeight="1">
      <c r="A58" t="str">
        <f>+'F-ribassi e offerte'!A12</f>
        <v>Lazio</v>
      </c>
      <c r="B58" s="33">
        <f>+'F-ribassi e offerte'!I12</f>
        <v>23.7</v>
      </c>
    </row>
    <row r="59" spans="1:4" ht="11.25" customHeight="1">
      <c r="A59" t="str">
        <f>+'F-ribassi e offerte'!A13</f>
        <v>Liguria</v>
      </c>
      <c r="B59" s="33">
        <f>+'F-ribassi e offerte'!I13</f>
        <v>26.8</v>
      </c>
    </row>
    <row r="60" spans="1:4" ht="11.25" customHeight="1">
      <c r="A60" t="str">
        <f>+'F-ribassi e offerte'!A14</f>
        <v>Lombardia</v>
      </c>
      <c r="B60" s="33">
        <f>+'F-ribassi e offerte'!I14</f>
        <v>23.9</v>
      </c>
    </row>
    <row r="61" spans="1:4" ht="11.25" customHeight="1">
      <c r="A61" t="str">
        <f>+'F-ribassi e offerte'!A15</f>
        <v>Marche</v>
      </c>
      <c r="B61" s="33">
        <f>+'F-ribassi e offerte'!I15</f>
        <v>22.4</v>
      </c>
    </row>
    <row r="62" spans="1:4" ht="11.25" customHeight="1">
      <c r="A62" t="str">
        <f>+'F-ribassi e offerte'!A16</f>
        <v>Molise</v>
      </c>
      <c r="B62" s="33">
        <f>+'F-ribassi e offerte'!I16</f>
        <v>22.6</v>
      </c>
    </row>
    <row r="63" spans="1:4" ht="11.25" customHeight="1">
      <c r="A63" t="str">
        <f>+'F-ribassi e offerte'!A17</f>
        <v>Piemonte</v>
      </c>
      <c r="B63" s="33">
        <f>+'F-ribassi e offerte'!I17</f>
        <v>27.2</v>
      </c>
    </row>
    <row r="64" spans="1:4" ht="11.25" customHeight="1">
      <c r="A64" t="str">
        <f>+'F-ribassi e offerte'!A18</f>
        <v>Puglia</v>
      </c>
      <c r="B64" s="33">
        <f>+'F-ribassi e offerte'!I18</f>
        <v>23.4</v>
      </c>
    </row>
    <row r="65" spans="1:2" ht="11.25" customHeight="1">
      <c r="A65" t="str">
        <f>+'F-ribassi e offerte'!A19</f>
        <v>Sardegna</v>
      </c>
      <c r="B65" s="33">
        <f>+'F-ribassi e offerte'!I19</f>
        <v>25.3</v>
      </c>
    </row>
    <row r="66" spans="1:2" ht="11.25" customHeight="1">
      <c r="A66" t="str">
        <f>+'F-ribassi e offerte'!A20</f>
        <v>Sicilia</v>
      </c>
      <c r="B66" s="33">
        <f>+'F-ribassi e offerte'!I20</f>
        <v>25.2</v>
      </c>
    </row>
    <row r="67" spans="1:2" ht="11.25" customHeight="1">
      <c r="A67" t="str">
        <f>+'F-ribassi e offerte'!A21</f>
        <v>Toscana</v>
      </c>
      <c r="B67" s="33">
        <f>+'F-ribassi e offerte'!I21</f>
        <v>31.1</v>
      </c>
    </row>
    <row r="68" spans="1:2" ht="11.25" customHeight="1">
      <c r="A68" t="str">
        <f>+'F-ribassi e offerte'!A22</f>
        <v>Trento</v>
      </c>
      <c r="B68" s="33">
        <f>+'F-ribassi e offerte'!I22</f>
        <v>23.3</v>
      </c>
    </row>
    <row r="69" spans="1:2" ht="11.25" customHeight="1">
      <c r="A69" t="str">
        <f>+'F-ribassi e offerte'!A23</f>
        <v>Umbria</v>
      </c>
      <c r="B69" s="33">
        <f>+'F-ribassi e offerte'!I23</f>
        <v>35.200000000000003</v>
      </c>
    </row>
    <row r="70" spans="1:2" ht="11.25" customHeight="1">
      <c r="A70" t="str">
        <f>+'F-ribassi e offerte'!A24</f>
        <v>Veneto</v>
      </c>
      <c r="B70" s="33">
        <f>+'F-ribassi e offerte'!I24</f>
        <v>21.7</v>
      </c>
    </row>
    <row r="71" spans="1:2" ht="11.25" customHeight="1">
      <c r="A71" t="str">
        <f>+'F-ribassi e offerte'!A25</f>
        <v>Ambito Nazionale</v>
      </c>
      <c r="B71" s="33">
        <f>+'F-ribassi e offerte'!I25</f>
        <v>23.1</v>
      </c>
    </row>
    <row r="72" spans="1:2" ht="10.5" customHeight="1">
      <c r="A72" t="str">
        <f>+'F-ribassi e offerte'!A26</f>
        <v>Total</v>
      </c>
      <c r="B72" s="33">
        <f>+'F-ribassi e offerte'!I26</f>
        <v>25.1</v>
      </c>
    </row>
  </sheetData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K133"/>
  <sheetViews>
    <sheetView topLeftCell="A86" workbookViewId="0">
      <selection activeCell="K84" sqref="K84"/>
    </sheetView>
  </sheetViews>
  <sheetFormatPr defaultRowHeight="15"/>
  <cols>
    <col min="1" max="1" width="14.42578125" style="11" customWidth="1"/>
    <col min="2" max="10" width="9.140625" style="11"/>
    <col min="11" max="11" width="8.5703125" style="10" customWidth="1"/>
    <col min="12" max="19" width="8.5703125" style="11" customWidth="1"/>
    <col min="20" max="16384" width="9.140625" style="11"/>
  </cols>
  <sheetData>
    <row r="1" spans="1:11">
      <c r="A1" s="10" t="s">
        <v>49</v>
      </c>
    </row>
    <row r="2" spans="1:11">
      <c r="A2" s="15"/>
      <c r="B2" s="16" t="s">
        <v>50</v>
      </c>
      <c r="C2" s="16" t="s">
        <v>51</v>
      </c>
      <c r="D2" s="16" t="s">
        <v>52</v>
      </c>
      <c r="E2" s="16" t="s">
        <v>53</v>
      </c>
      <c r="F2" s="16" t="s">
        <v>54</v>
      </c>
      <c r="G2" s="16" t="s">
        <v>55</v>
      </c>
      <c r="H2" s="16">
        <v>2018</v>
      </c>
      <c r="I2" s="16" t="s">
        <v>56</v>
      </c>
      <c r="K2" s="10" t="s">
        <v>64</v>
      </c>
    </row>
    <row r="3" spans="1:11">
      <c r="A3" s="14" t="s">
        <v>57</v>
      </c>
      <c r="B3" s="17" t="s">
        <v>58</v>
      </c>
      <c r="C3" s="17" t="s">
        <v>58</v>
      </c>
      <c r="D3" s="17" t="s">
        <v>58</v>
      </c>
      <c r="E3" s="17" t="s">
        <v>58</v>
      </c>
      <c r="F3" s="17" t="s">
        <v>58</v>
      </c>
      <c r="G3" s="17" t="s">
        <v>58</v>
      </c>
      <c r="H3" s="17" t="s">
        <v>58</v>
      </c>
      <c r="I3" s="17" t="s">
        <v>58</v>
      </c>
      <c r="K3" s="10" t="s">
        <v>113</v>
      </c>
    </row>
    <row r="4" spans="1:11">
      <c r="A4" s="11" t="s">
        <v>1</v>
      </c>
      <c r="B4" s="43">
        <v>78.900000000000006</v>
      </c>
      <c r="C4" s="43">
        <v>68.099999999999994</v>
      </c>
      <c r="D4" s="43">
        <v>65.7</v>
      </c>
      <c r="E4" s="43">
        <v>59</v>
      </c>
      <c r="F4" s="43">
        <v>53</v>
      </c>
      <c r="G4" s="43">
        <v>33.5</v>
      </c>
      <c r="H4" s="43">
        <v>46.8</v>
      </c>
      <c r="I4" s="43">
        <v>56.7</v>
      </c>
    </row>
    <row r="5" spans="1:11">
      <c r="A5" s="11" t="s">
        <v>2</v>
      </c>
      <c r="B5" s="43">
        <v>50</v>
      </c>
      <c r="C5" s="43">
        <v>50</v>
      </c>
      <c r="D5" s="43">
        <v>20</v>
      </c>
      <c r="E5" s="43">
        <v>66.7</v>
      </c>
      <c r="F5" s="43">
        <v>0</v>
      </c>
      <c r="G5" s="43">
        <v>50</v>
      </c>
      <c r="H5" s="43">
        <v>66.7</v>
      </c>
      <c r="I5" s="43">
        <v>37</v>
      </c>
    </row>
    <row r="6" spans="1:11">
      <c r="A6" s="11" t="s">
        <v>3</v>
      </c>
      <c r="B6" s="43">
        <v>61.1</v>
      </c>
      <c r="C6" s="43">
        <v>36.6</v>
      </c>
      <c r="D6" s="43">
        <v>30.8</v>
      </c>
      <c r="E6" s="43">
        <v>26.8</v>
      </c>
      <c r="F6" s="43">
        <v>42.1</v>
      </c>
      <c r="G6" s="43">
        <v>38.5</v>
      </c>
      <c r="H6" s="43">
        <v>50</v>
      </c>
      <c r="I6" s="43">
        <v>37</v>
      </c>
    </row>
    <row r="7" spans="1:11">
      <c r="A7" s="11" t="s">
        <v>4</v>
      </c>
      <c r="B7" s="43">
        <v>73.7</v>
      </c>
      <c r="C7" s="43">
        <v>68</v>
      </c>
      <c r="D7" s="43">
        <v>56.4</v>
      </c>
      <c r="E7" s="43">
        <v>43.3</v>
      </c>
      <c r="F7" s="43">
        <v>43.4</v>
      </c>
      <c r="G7" s="43">
        <v>35.700000000000003</v>
      </c>
      <c r="H7" s="43">
        <v>100</v>
      </c>
      <c r="I7" s="43">
        <v>51.4</v>
      </c>
    </row>
    <row r="8" spans="1:11">
      <c r="A8" s="11" t="s">
        <v>5</v>
      </c>
      <c r="B8" s="43">
        <v>79.7</v>
      </c>
      <c r="C8" s="43">
        <v>63.8</v>
      </c>
      <c r="D8" s="43">
        <v>58.4</v>
      </c>
      <c r="E8" s="43">
        <v>58</v>
      </c>
      <c r="F8" s="43">
        <v>56.1</v>
      </c>
      <c r="G8" s="43">
        <v>48.7</v>
      </c>
      <c r="H8" s="43">
        <v>42.1</v>
      </c>
      <c r="I8" s="43">
        <v>59.1</v>
      </c>
    </row>
    <row r="9" spans="1:11">
      <c r="A9" s="11" t="s">
        <v>6</v>
      </c>
      <c r="B9" s="43">
        <v>61.2</v>
      </c>
      <c r="C9" s="43">
        <v>53.8</v>
      </c>
      <c r="D9" s="43">
        <v>40.6</v>
      </c>
      <c r="E9" s="43">
        <v>35.9</v>
      </c>
      <c r="F9" s="43">
        <v>40.4</v>
      </c>
      <c r="G9" s="43">
        <v>33.799999999999997</v>
      </c>
      <c r="H9" s="43">
        <v>48.2</v>
      </c>
      <c r="I9" s="43">
        <v>42.2</v>
      </c>
    </row>
    <row r="10" spans="1:11">
      <c r="A10" s="11" t="s">
        <v>7</v>
      </c>
      <c r="B10" s="43">
        <v>54.1</v>
      </c>
      <c r="C10" s="43">
        <v>46.2</v>
      </c>
      <c r="D10" s="43">
        <v>37.700000000000003</v>
      </c>
      <c r="E10" s="43">
        <v>36.200000000000003</v>
      </c>
      <c r="F10" s="43">
        <v>35.700000000000003</v>
      </c>
      <c r="G10" s="43">
        <v>39.799999999999997</v>
      </c>
      <c r="H10" s="43">
        <v>23.8</v>
      </c>
      <c r="I10" s="43">
        <v>40.9</v>
      </c>
    </row>
    <row r="11" spans="1:11">
      <c r="A11" s="11" t="s">
        <v>8</v>
      </c>
      <c r="B11" s="43">
        <v>73.5</v>
      </c>
      <c r="C11" s="43">
        <v>66.3</v>
      </c>
      <c r="D11" s="43">
        <v>63</v>
      </c>
      <c r="E11" s="43">
        <v>58.5</v>
      </c>
      <c r="F11" s="43">
        <v>59.2</v>
      </c>
      <c r="G11" s="43">
        <v>65.7</v>
      </c>
      <c r="H11" s="43">
        <v>52.4</v>
      </c>
      <c r="I11" s="43">
        <v>63</v>
      </c>
    </row>
    <row r="12" spans="1:11">
      <c r="A12" s="11" t="s">
        <v>9</v>
      </c>
      <c r="B12" s="43">
        <v>45.7</v>
      </c>
      <c r="C12" s="43">
        <v>52.9</v>
      </c>
      <c r="D12" s="43">
        <v>43.3</v>
      </c>
      <c r="E12" s="43">
        <v>40.200000000000003</v>
      </c>
      <c r="F12" s="43">
        <v>36</v>
      </c>
      <c r="G12" s="43">
        <v>32.200000000000003</v>
      </c>
      <c r="H12" s="43">
        <v>25.6</v>
      </c>
      <c r="I12" s="43">
        <v>42.4</v>
      </c>
    </row>
    <row r="13" spans="1:11">
      <c r="A13" s="11" t="s">
        <v>10</v>
      </c>
      <c r="B13" s="43">
        <v>65.5</v>
      </c>
      <c r="C13" s="43">
        <v>46.3</v>
      </c>
      <c r="D13" s="43">
        <v>35.1</v>
      </c>
      <c r="E13" s="43">
        <v>39.6</v>
      </c>
      <c r="F13" s="43">
        <v>32.1</v>
      </c>
      <c r="G13" s="43">
        <v>40.200000000000003</v>
      </c>
      <c r="H13" s="43">
        <v>41.7</v>
      </c>
      <c r="I13" s="43">
        <v>41.5</v>
      </c>
    </row>
    <row r="14" spans="1:11">
      <c r="A14" s="11" t="s">
        <v>11</v>
      </c>
      <c r="B14" s="43">
        <v>51.2</v>
      </c>
      <c r="C14" s="43">
        <v>39.5</v>
      </c>
      <c r="D14" s="43">
        <v>35.200000000000003</v>
      </c>
      <c r="E14" s="43">
        <v>33.6</v>
      </c>
      <c r="F14" s="43">
        <v>34.700000000000003</v>
      </c>
      <c r="G14" s="43">
        <v>38.799999999999997</v>
      </c>
      <c r="H14" s="43">
        <v>38.200000000000003</v>
      </c>
      <c r="I14" s="43">
        <v>37.6</v>
      </c>
    </row>
    <row r="15" spans="1:11">
      <c r="A15" s="11" t="s">
        <v>12</v>
      </c>
      <c r="B15" s="43">
        <v>61.6</v>
      </c>
      <c r="C15" s="43">
        <v>47</v>
      </c>
      <c r="D15" s="43">
        <v>49.6</v>
      </c>
      <c r="E15" s="43">
        <v>40.700000000000003</v>
      </c>
      <c r="F15" s="43">
        <v>43.6</v>
      </c>
      <c r="G15" s="43">
        <v>43.4</v>
      </c>
      <c r="H15" s="43">
        <v>45.5</v>
      </c>
      <c r="I15" s="43">
        <v>46.4</v>
      </c>
    </row>
    <row r="16" spans="1:11">
      <c r="A16" s="11" t="s">
        <v>13</v>
      </c>
      <c r="B16" s="43">
        <v>52.1</v>
      </c>
      <c r="C16" s="43">
        <v>47.1</v>
      </c>
      <c r="D16" s="43">
        <v>52.6</v>
      </c>
      <c r="E16" s="43">
        <v>46.5</v>
      </c>
      <c r="F16" s="43">
        <v>43.2</v>
      </c>
      <c r="G16" s="43">
        <v>60.9</v>
      </c>
      <c r="H16" s="43">
        <v>31.8</v>
      </c>
      <c r="I16" s="43">
        <v>48.7</v>
      </c>
    </row>
    <row r="17" spans="1:11">
      <c r="A17" s="11" t="s">
        <v>14</v>
      </c>
      <c r="B17" s="43">
        <v>64.900000000000006</v>
      </c>
      <c r="C17" s="43">
        <v>47.8</v>
      </c>
      <c r="D17" s="43">
        <v>47.9</v>
      </c>
      <c r="E17" s="43">
        <v>39.299999999999997</v>
      </c>
      <c r="F17" s="43">
        <v>52.3</v>
      </c>
      <c r="G17" s="43">
        <v>40</v>
      </c>
      <c r="H17" s="43">
        <v>41.2</v>
      </c>
      <c r="I17" s="43">
        <v>49.3</v>
      </c>
    </row>
    <row r="18" spans="1:11">
      <c r="A18" s="11" t="s">
        <v>15</v>
      </c>
      <c r="B18" s="43">
        <v>66.7</v>
      </c>
      <c r="C18" s="43">
        <v>56.8</v>
      </c>
      <c r="D18" s="43">
        <v>43.5</v>
      </c>
      <c r="E18" s="43">
        <v>44.9</v>
      </c>
      <c r="F18" s="43">
        <v>48.1</v>
      </c>
      <c r="G18" s="43">
        <v>33</v>
      </c>
      <c r="H18" s="43">
        <v>36.9</v>
      </c>
      <c r="I18" s="43">
        <v>47.6</v>
      </c>
    </row>
    <row r="19" spans="1:11">
      <c r="A19" s="11" t="s">
        <v>16</v>
      </c>
      <c r="B19" s="43">
        <v>66.400000000000006</v>
      </c>
      <c r="C19" s="43">
        <v>58.3</v>
      </c>
      <c r="D19" s="43">
        <v>50.6</v>
      </c>
      <c r="E19" s="43">
        <v>48.4</v>
      </c>
      <c r="F19" s="43">
        <v>38.5</v>
      </c>
      <c r="G19" s="43">
        <v>47.5</v>
      </c>
      <c r="H19" s="43">
        <v>45.9</v>
      </c>
      <c r="I19" s="43">
        <v>51.2</v>
      </c>
    </row>
    <row r="20" spans="1:11">
      <c r="A20" s="11" t="s">
        <v>17</v>
      </c>
      <c r="B20" s="43">
        <v>76.099999999999994</v>
      </c>
      <c r="C20" s="43">
        <v>67.400000000000006</v>
      </c>
      <c r="D20" s="43">
        <v>58.9</v>
      </c>
      <c r="E20" s="43">
        <v>50.4</v>
      </c>
      <c r="F20" s="43">
        <v>57.5</v>
      </c>
      <c r="G20" s="43">
        <v>59.6</v>
      </c>
      <c r="H20" s="43">
        <v>46.5</v>
      </c>
      <c r="I20" s="43">
        <v>59.2</v>
      </c>
    </row>
    <row r="21" spans="1:11">
      <c r="A21" s="11" t="s">
        <v>18</v>
      </c>
      <c r="B21" s="43">
        <v>64</v>
      </c>
      <c r="C21" s="43">
        <v>53.3</v>
      </c>
      <c r="D21" s="43">
        <v>51.3</v>
      </c>
      <c r="E21" s="43">
        <v>46.6</v>
      </c>
      <c r="F21" s="43">
        <v>47.6</v>
      </c>
      <c r="G21" s="43">
        <v>46</v>
      </c>
      <c r="H21" s="43">
        <v>35</v>
      </c>
      <c r="I21" s="43">
        <v>49.4</v>
      </c>
    </row>
    <row r="22" spans="1:11">
      <c r="A22" s="11" t="s">
        <v>19</v>
      </c>
      <c r="B22" s="43">
        <v>73.3</v>
      </c>
      <c r="C22" s="43">
        <v>59.6</v>
      </c>
      <c r="D22" s="43">
        <v>63.9</v>
      </c>
      <c r="E22" s="43">
        <v>56.4</v>
      </c>
      <c r="F22" s="43">
        <v>53</v>
      </c>
      <c r="G22" s="43">
        <v>51.1</v>
      </c>
      <c r="H22" s="43">
        <v>41</v>
      </c>
      <c r="I22" s="43">
        <v>58.3</v>
      </c>
    </row>
    <row r="23" spans="1:11">
      <c r="A23" s="11" t="s">
        <v>20</v>
      </c>
      <c r="B23" s="43">
        <v>68.8</v>
      </c>
      <c r="C23" s="43">
        <v>61.2</v>
      </c>
      <c r="D23" s="43">
        <v>56.8</v>
      </c>
      <c r="E23" s="43">
        <v>45.2</v>
      </c>
      <c r="F23" s="43">
        <v>40</v>
      </c>
      <c r="G23" s="43">
        <v>29.5</v>
      </c>
      <c r="H23" s="43">
        <v>33.299999999999997</v>
      </c>
      <c r="I23" s="43">
        <v>47.6</v>
      </c>
    </row>
    <row r="24" spans="1:11">
      <c r="A24" s="11" t="s">
        <v>21</v>
      </c>
      <c r="B24" s="43">
        <v>65.099999999999994</v>
      </c>
      <c r="C24" s="43">
        <v>52.5</v>
      </c>
      <c r="D24" s="43">
        <v>47.1</v>
      </c>
      <c r="E24" s="43">
        <v>48</v>
      </c>
      <c r="F24" s="43">
        <v>44.8</v>
      </c>
      <c r="G24" s="43">
        <v>44.1</v>
      </c>
      <c r="H24" s="43">
        <v>41.2</v>
      </c>
      <c r="I24" s="43">
        <v>48.7</v>
      </c>
    </row>
    <row r="25" spans="1:11" hidden="1">
      <c r="A25" s="12" t="s">
        <v>112</v>
      </c>
      <c r="B25" s="43">
        <v>0</v>
      </c>
      <c r="C25" s="43">
        <v>75</v>
      </c>
      <c r="D25" s="43">
        <v>0</v>
      </c>
      <c r="E25" s="43">
        <v>66.7</v>
      </c>
      <c r="F25" s="43">
        <v>100</v>
      </c>
      <c r="G25" s="43">
        <v>66.7</v>
      </c>
      <c r="H25" s="43">
        <v>100</v>
      </c>
      <c r="I25" s="43">
        <v>64.7</v>
      </c>
    </row>
    <row r="26" spans="1:11">
      <c r="A26" s="12" t="s">
        <v>66</v>
      </c>
      <c r="B26" s="43">
        <v>61.9</v>
      </c>
      <c r="C26" s="43">
        <v>52.7</v>
      </c>
      <c r="D26" s="43">
        <v>47</v>
      </c>
      <c r="E26" s="43">
        <v>43.8</v>
      </c>
      <c r="F26" s="43">
        <v>43.3</v>
      </c>
      <c r="G26" s="43">
        <v>42.8</v>
      </c>
      <c r="H26" s="43">
        <v>39.6</v>
      </c>
      <c r="I26" s="43">
        <v>47.4</v>
      </c>
    </row>
    <row r="27" spans="1:11">
      <c r="A27" s="10" t="s">
        <v>59</v>
      </c>
    </row>
    <row r="28" spans="1:11">
      <c r="A28" s="15"/>
      <c r="B28" s="16" t="s">
        <v>50</v>
      </c>
      <c r="C28" s="16" t="s">
        <v>51</v>
      </c>
      <c r="D28" s="16" t="s">
        <v>52</v>
      </c>
      <c r="E28" s="16" t="s">
        <v>53</v>
      </c>
      <c r="F28" s="16" t="s">
        <v>54</v>
      </c>
      <c r="G28" s="16" t="s">
        <v>55</v>
      </c>
      <c r="H28" s="16">
        <v>2018</v>
      </c>
      <c r="I28" s="16" t="s">
        <v>56</v>
      </c>
      <c r="K28" s="10" t="s">
        <v>65</v>
      </c>
    </row>
    <row r="29" spans="1:11">
      <c r="A29" s="14" t="s">
        <v>57</v>
      </c>
      <c r="B29" s="17" t="s">
        <v>58</v>
      </c>
      <c r="C29" s="17" t="s">
        <v>58</v>
      </c>
      <c r="D29" s="17" t="s">
        <v>58</v>
      </c>
      <c r="E29" s="17" t="s">
        <v>58</v>
      </c>
      <c r="F29" s="17" t="s">
        <v>58</v>
      </c>
      <c r="G29" s="17" t="s">
        <v>58</v>
      </c>
      <c r="H29" s="17" t="s">
        <v>58</v>
      </c>
      <c r="I29" s="17" t="s">
        <v>58</v>
      </c>
      <c r="K29" s="10" t="s">
        <v>114</v>
      </c>
    </row>
    <row r="30" spans="1:11">
      <c r="A30" s="11" t="s">
        <v>1</v>
      </c>
      <c r="B30" s="43">
        <v>69.900000000000006</v>
      </c>
      <c r="C30" s="43">
        <v>63.2</v>
      </c>
      <c r="D30" s="43">
        <v>59.1</v>
      </c>
      <c r="E30" s="43">
        <v>56.3</v>
      </c>
      <c r="F30" s="43">
        <v>55.8</v>
      </c>
      <c r="G30" s="43">
        <v>38.6</v>
      </c>
      <c r="H30" s="43">
        <v>54.9</v>
      </c>
      <c r="I30" s="43">
        <v>55.8</v>
      </c>
    </row>
    <row r="31" spans="1:11">
      <c r="A31" s="11" t="s">
        <v>2</v>
      </c>
      <c r="B31" s="43">
        <v>64.5</v>
      </c>
      <c r="C31" s="43">
        <v>51.8</v>
      </c>
      <c r="D31" s="43">
        <v>50</v>
      </c>
      <c r="E31" s="43">
        <v>48.1</v>
      </c>
      <c r="F31" s="43">
        <v>37.200000000000003</v>
      </c>
      <c r="G31" s="43">
        <v>58.4</v>
      </c>
      <c r="H31" s="43">
        <v>38.1</v>
      </c>
      <c r="I31" s="43">
        <v>48.9</v>
      </c>
    </row>
    <row r="32" spans="1:11">
      <c r="A32" s="11" t="s">
        <v>3</v>
      </c>
      <c r="B32" s="43">
        <v>82.4</v>
      </c>
      <c r="C32" s="43">
        <v>64.8</v>
      </c>
      <c r="D32" s="43">
        <v>57.6</v>
      </c>
      <c r="E32" s="43">
        <v>44.1</v>
      </c>
      <c r="F32" s="43">
        <v>58</v>
      </c>
      <c r="G32" s="43">
        <v>56</v>
      </c>
      <c r="H32" s="43">
        <v>48.4</v>
      </c>
      <c r="I32" s="43">
        <v>55.4</v>
      </c>
    </row>
    <row r="33" spans="1:9">
      <c r="A33" s="11" t="s">
        <v>4</v>
      </c>
      <c r="B33" s="43">
        <v>71.3</v>
      </c>
      <c r="C33" s="43">
        <v>65.7</v>
      </c>
      <c r="D33" s="43">
        <v>63.8</v>
      </c>
      <c r="E33" s="43">
        <v>64.400000000000006</v>
      </c>
      <c r="F33" s="43">
        <v>68.3</v>
      </c>
      <c r="G33" s="43">
        <v>56.4</v>
      </c>
      <c r="H33" s="43">
        <v>0</v>
      </c>
      <c r="I33" s="43">
        <v>65.5</v>
      </c>
    </row>
    <row r="34" spans="1:9">
      <c r="A34" s="11" t="s">
        <v>5</v>
      </c>
      <c r="B34" s="43">
        <v>77.8</v>
      </c>
      <c r="C34" s="43">
        <v>58.5</v>
      </c>
      <c r="D34" s="43">
        <v>63</v>
      </c>
      <c r="E34" s="43">
        <v>48.7</v>
      </c>
      <c r="F34" s="43">
        <v>51</v>
      </c>
      <c r="G34" s="43">
        <v>46.5</v>
      </c>
      <c r="H34" s="43">
        <v>52.9</v>
      </c>
      <c r="I34" s="43">
        <v>55.7</v>
      </c>
    </row>
    <row r="35" spans="1:9">
      <c r="A35" s="11" t="s">
        <v>6</v>
      </c>
      <c r="B35" s="43">
        <v>65.7</v>
      </c>
      <c r="C35" s="43">
        <v>57.4</v>
      </c>
      <c r="D35" s="43">
        <v>54.8</v>
      </c>
      <c r="E35" s="43">
        <v>52.8</v>
      </c>
      <c r="F35" s="43">
        <v>47.7</v>
      </c>
      <c r="G35" s="43">
        <v>45.5</v>
      </c>
      <c r="H35" s="43">
        <v>28.6</v>
      </c>
      <c r="I35" s="43">
        <v>52.7</v>
      </c>
    </row>
    <row r="36" spans="1:9">
      <c r="A36" s="11" t="s">
        <v>7</v>
      </c>
      <c r="B36" s="43">
        <v>69.2</v>
      </c>
      <c r="C36" s="43">
        <v>56.8</v>
      </c>
      <c r="D36" s="43">
        <v>52.5</v>
      </c>
      <c r="E36" s="43">
        <v>52</v>
      </c>
      <c r="F36" s="43">
        <v>49.6</v>
      </c>
      <c r="G36" s="43">
        <v>48.7</v>
      </c>
      <c r="H36" s="43">
        <v>42.2</v>
      </c>
      <c r="I36" s="43">
        <v>53.4</v>
      </c>
    </row>
    <row r="37" spans="1:9">
      <c r="A37" s="11" t="s">
        <v>8</v>
      </c>
      <c r="B37" s="43">
        <v>78.8</v>
      </c>
      <c r="C37" s="43">
        <v>64.599999999999994</v>
      </c>
      <c r="D37" s="43">
        <v>64.400000000000006</v>
      </c>
      <c r="E37" s="43">
        <v>60.1</v>
      </c>
      <c r="F37" s="43">
        <v>63.8</v>
      </c>
      <c r="G37" s="43">
        <v>64.2</v>
      </c>
      <c r="H37" s="43">
        <v>57.4</v>
      </c>
      <c r="I37" s="43">
        <v>64.400000000000006</v>
      </c>
    </row>
    <row r="38" spans="1:9">
      <c r="A38" s="11" t="s">
        <v>9</v>
      </c>
      <c r="B38" s="43">
        <v>52.3</v>
      </c>
      <c r="C38" s="43">
        <v>49.9</v>
      </c>
      <c r="D38" s="43">
        <v>46.6</v>
      </c>
      <c r="E38" s="43">
        <v>39.799999999999997</v>
      </c>
      <c r="F38" s="43">
        <v>42.4</v>
      </c>
      <c r="G38" s="43">
        <v>43.6</v>
      </c>
      <c r="H38" s="43">
        <v>24.1</v>
      </c>
      <c r="I38" s="43">
        <v>44.6</v>
      </c>
    </row>
    <row r="39" spans="1:9">
      <c r="A39" s="11" t="s">
        <v>10</v>
      </c>
      <c r="B39" s="43">
        <v>81.8</v>
      </c>
      <c r="C39" s="43">
        <v>68.3</v>
      </c>
      <c r="D39" s="43">
        <v>78.3</v>
      </c>
      <c r="E39" s="43">
        <v>76.2</v>
      </c>
      <c r="F39" s="43">
        <v>75</v>
      </c>
      <c r="G39" s="43">
        <v>75</v>
      </c>
      <c r="H39" s="43">
        <v>75</v>
      </c>
      <c r="I39" s="43">
        <v>75.8</v>
      </c>
    </row>
    <row r="40" spans="1:9">
      <c r="A40" s="11" t="s">
        <v>11</v>
      </c>
      <c r="B40" s="43">
        <v>72.099999999999994</v>
      </c>
      <c r="C40" s="43">
        <v>61.9</v>
      </c>
      <c r="D40" s="43">
        <v>54.4</v>
      </c>
      <c r="E40" s="43">
        <v>56.1</v>
      </c>
      <c r="F40" s="43">
        <v>54.6</v>
      </c>
      <c r="G40" s="43">
        <v>53.9</v>
      </c>
      <c r="H40" s="43">
        <v>51</v>
      </c>
      <c r="I40" s="43">
        <v>57.6</v>
      </c>
    </row>
    <row r="41" spans="1:9">
      <c r="A41" s="11" t="s">
        <v>12</v>
      </c>
      <c r="B41" s="43">
        <v>75.7</v>
      </c>
      <c r="C41" s="43">
        <v>59.2</v>
      </c>
      <c r="D41" s="43">
        <v>62.1</v>
      </c>
      <c r="E41" s="43">
        <v>55.6</v>
      </c>
      <c r="F41" s="43">
        <v>55.7</v>
      </c>
      <c r="G41" s="43">
        <v>56.7</v>
      </c>
      <c r="H41" s="43">
        <v>54.2</v>
      </c>
      <c r="I41" s="43">
        <v>59.1</v>
      </c>
    </row>
    <row r="42" spans="1:9">
      <c r="A42" s="11" t="s">
        <v>13</v>
      </c>
      <c r="B42" s="43">
        <v>66</v>
      </c>
      <c r="C42" s="43">
        <v>61.1</v>
      </c>
      <c r="D42" s="43">
        <v>64.900000000000006</v>
      </c>
      <c r="E42" s="43">
        <v>56.9</v>
      </c>
      <c r="F42" s="43">
        <v>49</v>
      </c>
      <c r="G42" s="43">
        <v>40.4</v>
      </c>
      <c r="H42" s="43">
        <v>46.2</v>
      </c>
      <c r="I42" s="43">
        <v>58</v>
      </c>
    </row>
    <row r="43" spans="1:9">
      <c r="A43" s="11" t="s">
        <v>14</v>
      </c>
      <c r="B43" s="43">
        <v>74.8</v>
      </c>
      <c r="C43" s="43">
        <v>62.7</v>
      </c>
      <c r="D43" s="43">
        <v>55.2</v>
      </c>
      <c r="E43" s="43">
        <v>51.2</v>
      </c>
      <c r="F43" s="43">
        <v>50</v>
      </c>
      <c r="G43" s="43">
        <v>54.8</v>
      </c>
      <c r="H43" s="43">
        <v>40.5</v>
      </c>
      <c r="I43" s="43">
        <v>56.3</v>
      </c>
    </row>
    <row r="44" spans="1:9">
      <c r="A44" s="11" t="s">
        <v>15</v>
      </c>
      <c r="B44" s="43">
        <v>81</v>
      </c>
      <c r="C44" s="43">
        <v>66.099999999999994</v>
      </c>
      <c r="D44" s="43">
        <v>63.2</v>
      </c>
      <c r="E44" s="43">
        <v>54.6</v>
      </c>
      <c r="F44" s="43">
        <v>53.4</v>
      </c>
      <c r="G44" s="43">
        <v>45.2</v>
      </c>
      <c r="H44" s="43">
        <v>39.299999999999997</v>
      </c>
      <c r="I44" s="43">
        <v>59.5</v>
      </c>
    </row>
    <row r="45" spans="1:9">
      <c r="A45" s="11" t="s">
        <v>16</v>
      </c>
      <c r="B45" s="43">
        <v>75.400000000000006</v>
      </c>
      <c r="C45" s="43">
        <v>65.599999999999994</v>
      </c>
      <c r="D45" s="43">
        <v>60.8</v>
      </c>
      <c r="E45" s="43">
        <v>52.3</v>
      </c>
      <c r="F45" s="43">
        <v>57.5</v>
      </c>
      <c r="G45" s="43">
        <v>57.6</v>
      </c>
      <c r="H45" s="43">
        <v>48.6</v>
      </c>
      <c r="I45" s="43">
        <v>60.4</v>
      </c>
    </row>
    <row r="46" spans="1:9">
      <c r="A46" s="11" t="s">
        <v>17</v>
      </c>
      <c r="B46" s="43">
        <v>68.8</v>
      </c>
      <c r="C46" s="43">
        <v>58.7</v>
      </c>
      <c r="D46" s="43">
        <v>55.9</v>
      </c>
      <c r="E46" s="43">
        <v>52.7</v>
      </c>
      <c r="F46" s="43">
        <v>48.8</v>
      </c>
      <c r="G46" s="43">
        <v>48</v>
      </c>
      <c r="H46" s="43">
        <v>38.200000000000003</v>
      </c>
      <c r="I46" s="43">
        <v>54</v>
      </c>
    </row>
    <row r="47" spans="1:9">
      <c r="A47" s="11" t="s">
        <v>18</v>
      </c>
      <c r="B47" s="43">
        <v>58.9</v>
      </c>
      <c r="C47" s="43">
        <v>58.7</v>
      </c>
      <c r="D47" s="43">
        <v>57.7</v>
      </c>
      <c r="E47" s="43">
        <v>55.2</v>
      </c>
      <c r="F47" s="43">
        <v>57.4</v>
      </c>
      <c r="G47" s="43">
        <v>54.8</v>
      </c>
      <c r="H47" s="43">
        <v>53.4</v>
      </c>
      <c r="I47" s="43">
        <v>57.1</v>
      </c>
    </row>
    <row r="48" spans="1:9">
      <c r="A48" s="11" t="s">
        <v>19</v>
      </c>
      <c r="B48" s="43">
        <v>88</v>
      </c>
      <c r="C48" s="43">
        <v>67</v>
      </c>
      <c r="D48" s="43">
        <v>66.2</v>
      </c>
      <c r="E48" s="43">
        <v>56.1</v>
      </c>
      <c r="F48" s="43">
        <v>61.6</v>
      </c>
      <c r="G48" s="43">
        <v>57.9</v>
      </c>
      <c r="H48" s="43">
        <v>47.4</v>
      </c>
      <c r="I48" s="43">
        <v>61.8</v>
      </c>
    </row>
    <row r="49" spans="1:11">
      <c r="A49" s="11" t="s">
        <v>20</v>
      </c>
      <c r="B49" s="43">
        <v>75.2</v>
      </c>
      <c r="C49" s="43">
        <v>66.099999999999994</v>
      </c>
      <c r="D49" s="43">
        <v>64.5</v>
      </c>
      <c r="E49" s="43">
        <v>55.4</v>
      </c>
      <c r="F49" s="43">
        <v>57.7</v>
      </c>
      <c r="G49" s="43">
        <v>58.5</v>
      </c>
      <c r="H49" s="43">
        <v>50.4</v>
      </c>
      <c r="I49" s="43">
        <v>60.7</v>
      </c>
    </row>
    <row r="50" spans="1:11">
      <c r="A50" s="11" t="s">
        <v>21</v>
      </c>
      <c r="B50" s="43">
        <v>72.099999999999994</v>
      </c>
      <c r="C50" s="43">
        <v>56.5</v>
      </c>
      <c r="D50" s="43">
        <v>55.3</v>
      </c>
      <c r="E50" s="43">
        <v>51.8</v>
      </c>
      <c r="F50" s="43">
        <v>53.6</v>
      </c>
      <c r="G50" s="43">
        <v>47.9</v>
      </c>
      <c r="H50" s="43">
        <v>47.8</v>
      </c>
      <c r="I50" s="43">
        <v>54.6</v>
      </c>
    </row>
    <row r="51" spans="1:11" hidden="1">
      <c r="A51" s="11" t="s">
        <v>112</v>
      </c>
      <c r="B51" s="43">
        <v>50</v>
      </c>
      <c r="C51" s="43">
        <v>47.8</v>
      </c>
      <c r="D51" s="43">
        <v>75</v>
      </c>
      <c r="E51" s="43">
        <v>66.7</v>
      </c>
      <c r="F51" s="43">
        <v>77.8</v>
      </c>
      <c r="G51" s="43">
        <v>44.4</v>
      </c>
      <c r="H51" s="43">
        <v>41.7</v>
      </c>
      <c r="I51" s="43">
        <v>59.4</v>
      </c>
    </row>
    <row r="52" spans="1:11">
      <c r="A52" s="12" t="s">
        <v>66</v>
      </c>
      <c r="B52" s="43">
        <v>69</v>
      </c>
      <c r="C52" s="43">
        <v>59.9</v>
      </c>
      <c r="D52" s="43">
        <v>57.5</v>
      </c>
      <c r="E52" s="43">
        <v>53.2</v>
      </c>
      <c r="F52" s="43">
        <v>54.1</v>
      </c>
      <c r="G52" s="43">
        <v>51.4</v>
      </c>
      <c r="H52" s="43">
        <v>46.2</v>
      </c>
      <c r="I52" s="43">
        <v>56.4</v>
      </c>
    </row>
    <row r="53" spans="1:11" ht="9.75" customHeight="1"/>
    <row r="54" spans="1:11" ht="13.5" customHeight="1">
      <c r="A54" s="10" t="s">
        <v>60</v>
      </c>
    </row>
    <row r="55" spans="1:11">
      <c r="A55" s="15"/>
      <c r="B55" s="16" t="s">
        <v>50</v>
      </c>
      <c r="C55" s="16" t="s">
        <v>51</v>
      </c>
      <c r="D55" s="16" t="s">
        <v>52</v>
      </c>
      <c r="E55" s="16" t="s">
        <v>53</v>
      </c>
      <c r="F55" s="16" t="s">
        <v>54</v>
      </c>
      <c r="G55" s="16" t="s">
        <v>55</v>
      </c>
      <c r="H55" s="16">
        <v>2018</v>
      </c>
      <c r="I55" s="16" t="s">
        <v>56</v>
      </c>
      <c r="K55" s="10" t="s">
        <v>65</v>
      </c>
    </row>
    <row r="56" spans="1:11">
      <c r="A56" s="14" t="s">
        <v>57</v>
      </c>
      <c r="B56" s="17" t="s">
        <v>58</v>
      </c>
      <c r="C56" s="17" t="s">
        <v>58</v>
      </c>
      <c r="D56" s="17" t="s">
        <v>58</v>
      </c>
      <c r="E56" s="17" t="s">
        <v>58</v>
      </c>
      <c r="F56" s="17" t="s">
        <v>58</v>
      </c>
      <c r="G56" s="17" t="s">
        <v>58</v>
      </c>
      <c r="H56" s="17" t="s">
        <v>58</v>
      </c>
      <c r="I56" s="17" t="s">
        <v>58</v>
      </c>
      <c r="K56" s="10" t="s">
        <v>115</v>
      </c>
    </row>
    <row r="57" spans="1:11">
      <c r="A57" s="11" t="s">
        <v>1</v>
      </c>
      <c r="B57" s="43">
        <v>18</v>
      </c>
      <c r="C57" s="43">
        <v>15.9</v>
      </c>
      <c r="D57" s="43">
        <v>17.600000000000001</v>
      </c>
      <c r="E57" s="43">
        <v>13</v>
      </c>
      <c r="F57" s="43">
        <v>10.3</v>
      </c>
      <c r="G57" s="43">
        <v>7.1</v>
      </c>
      <c r="H57" s="43">
        <v>14.4</v>
      </c>
      <c r="I57" s="43">
        <v>13.1</v>
      </c>
    </row>
    <row r="58" spans="1:11">
      <c r="A58" s="11" t="s">
        <v>2</v>
      </c>
      <c r="B58" s="43">
        <v>1.9</v>
      </c>
      <c r="C58" s="43">
        <v>3.9</v>
      </c>
      <c r="D58" s="43">
        <v>2.2999999999999998</v>
      </c>
      <c r="E58" s="43">
        <v>7.9</v>
      </c>
      <c r="F58" s="43">
        <v>0</v>
      </c>
      <c r="G58" s="43">
        <v>4.9000000000000004</v>
      </c>
      <c r="H58" s="43">
        <v>10.8</v>
      </c>
      <c r="I58" s="43">
        <v>4</v>
      </c>
    </row>
    <row r="59" spans="1:11">
      <c r="A59" s="11" t="s">
        <v>3</v>
      </c>
      <c r="B59" s="43">
        <v>10.9</v>
      </c>
      <c r="C59" s="43">
        <v>5</v>
      </c>
      <c r="D59" s="43">
        <v>4.5</v>
      </c>
      <c r="E59" s="43">
        <v>3</v>
      </c>
      <c r="F59" s="43">
        <v>5.6</v>
      </c>
      <c r="G59" s="43">
        <v>8.6999999999999993</v>
      </c>
      <c r="H59" s="43">
        <v>5.4</v>
      </c>
      <c r="I59" s="43">
        <v>5.5</v>
      </c>
    </row>
    <row r="60" spans="1:11">
      <c r="A60" s="11" t="s">
        <v>4</v>
      </c>
      <c r="B60" s="43">
        <v>36.299999999999997</v>
      </c>
      <c r="C60" s="43">
        <v>26.8</v>
      </c>
      <c r="D60" s="43">
        <v>16.100000000000001</v>
      </c>
      <c r="E60" s="43">
        <v>7.8</v>
      </c>
      <c r="F60" s="43">
        <v>6.9</v>
      </c>
      <c r="G60" s="43">
        <v>6.2</v>
      </c>
      <c r="H60" s="43">
        <v>4.8</v>
      </c>
      <c r="I60" s="43">
        <v>14</v>
      </c>
    </row>
    <row r="61" spans="1:11">
      <c r="A61" s="11" t="s">
        <v>5</v>
      </c>
      <c r="B61" s="43">
        <v>12.5</v>
      </c>
      <c r="C61" s="43">
        <v>10.3</v>
      </c>
      <c r="D61" s="43">
        <v>8.5</v>
      </c>
      <c r="E61" s="43">
        <v>9.9</v>
      </c>
      <c r="F61" s="43">
        <v>9.6999999999999993</v>
      </c>
      <c r="G61" s="43">
        <v>7.7</v>
      </c>
      <c r="H61" s="43">
        <v>10.1</v>
      </c>
      <c r="I61" s="43">
        <v>9.6</v>
      </c>
    </row>
    <row r="62" spans="1:11">
      <c r="A62" s="11" t="s">
        <v>6</v>
      </c>
      <c r="B62" s="43">
        <v>13.4</v>
      </c>
      <c r="C62" s="43">
        <v>11.3</v>
      </c>
      <c r="D62" s="43">
        <v>6.6</v>
      </c>
      <c r="E62" s="43">
        <v>7.6</v>
      </c>
      <c r="F62" s="43">
        <v>9</v>
      </c>
      <c r="G62" s="43">
        <v>6.5</v>
      </c>
      <c r="H62" s="43">
        <v>9.3000000000000007</v>
      </c>
      <c r="I62" s="43">
        <v>8.4</v>
      </c>
    </row>
    <row r="63" spans="1:11">
      <c r="A63" s="11" t="s">
        <v>7</v>
      </c>
      <c r="B63" s="43">
        <v>8.1999999999999993</v>
      </c>
      <c r="C63" s="43">
        <v>7.5</v>
      </c>
      <c r="D63" s="43">
        <v>5.2</v>
      </c>
      <c r="E63" s="43">
        <v>4.8</v>
      </c>
      <c r="F63" s="43">
        <v>5.6</v>
      </c>
      <c r="G63" s="43">
        <v>7.4</v>
      </c>
      <c r="H63" s="43">
        <v>4.5</v>
      </c>
      <c r="I63" s="43">
        <v>6.1</v>
      </c>
    </row>
    <row r="64" spans="1:11">
      <c r="A64" s="11" t="s">
        <v>8</v>
      </c>
      <c r="B64" s="43">
        <v>13.2</v>
      </c>
      <c r="C64" s="43">
        <v>11.9</v>
      </c>
      <c r="D64" s="43">
        <v>11.7</v>
      </c>
      <c r="E64" s="43">
        <v>9.8000000000000007</v>
      </c>
      <c r="F64" s="43">
        <v>11.4</v>
      </c>
      <c r="G64" s="43">
        <v>11.1</v>
      </c>
      <c r="H64" s="43">
        <v>7.2</v>
      </c>
      <c r="I64" s="43">
        <v>11.2</v>
      </c>
    </row>
    <row r="65" spans="1:9">
      <c r="A65" s="11" t="s">
        <v>9</v>
      </c>
      <c r="B65" s="43">
        <v>6.8</v>
      </c>
      <c r="C65" s="43">
        <v>9.1999999999999993</v>
      </c>
      <c r="D65" s="43">
        <v>8.6</v>
      </c>
      <c r="E65" s="43">
        <v>6.6</v>
      </c>
      <c r="F65" s="43">
        <v>5.9</v>
      </c>
      <c r="G65" s="43">
        <v>5.5</v>
      </c>
      <c r="H65" s="43">
        <v>5.7</v>
      </c>
      <c r="I65" s="43">
        <v>7.4</v>
      </c>
    </row>
    <row r="66" spans="1:9">
      <c r="A66" s="11" t="s">
        <v>10</v>
      </c>
      <c r="B66" s="43">
        <v>12.4</v>
      </c>
      <c r="C66" s="43">
        <v>8.8000000000000007</v>
      </c>
      <c r="D66" s="43">
        <v>6.7</v>
      </c>
      <c r="E66" s="43">
        <v>6.3</v>
      </c>
      <c r="F66" s="43">
        <v>5.5</v>
      </c>
      <c r="G66" s="43">
        <v>7.9</v>
      </c>
      <c r="H66" s="43">
        <v>7.8</v>
      </c>
      <c r="I66" s="43">
        <v>7.6</v>
      </c>
    </row>
    <row r="67" spans="1:9">
      <c r="A67" s="11" t="s">
        <v>11</v>
      </c>
      <c r="B67" s="43">
        <v>8.5</v>
      </c>
      <c r="C67" s="43">
        <v>6.1</v>
      </c>
      <c r="D67" s="43">
        <v>5.3</v>
      </c>
      <c r="E67" s="43">
        <v>4.2</v>
      </c>
      <c r="F67" s="43">
        <v>4.5999999999999996</v>
      </c>
      <c r="G67" s="43">
        <v>5.9</v>
      </c>
      <c r="H67" s="43">
        <v>5.0999999999999996</v>
      </c>
      <c r="I67" s="43">
        <v>5.5</v>
      </c>
    </row>
    <row r="68" spans="1:9">
      <c r="A68" s="11" t="s">
        <v>12</v>
      </c>
      <c r="B68" s="43">
        <v>12.8</v>
      </c>
      <c r="C68" s="43">
        <v>9</v>
      </c>
      <c r="D68" s="43">
        <v>8.3000000000000007</v>
      </c>
      <c r="E68" s="43">
        <v>7.6</v>
      </c>
      <c r="F68" s="43">
        <v>8.1999999999999993</v>
      </c>
      <c r="G68" s="43">
        <v>6.8</v>
      </c>
      <c r="H68" s="43">
        <v>7.5</v>
      </c>
      <c r="I68" s="43">
        <v>8.4</v>
      </c>
    </row>
    <row r="69" spans="1:9">
      <c r="A69" s="11" t="s">
        <v>13</v>
      </c>
      <c r="B69" s="43">
        <v>5.5</v>
      </c>
      <c r="C69" s="43">
        <v>5.4</v>
      </c>
      <c r="D69" s="43">
        <v>6.2</v>
      </c>
      <c r="E69" s="43">
        <v>4.8</v>
      </c>
      <c r="F69" s="43">
        <v>3.9</v>
      </c>
      <c r="G69" s="43">
        <v>5.9</v>
      </c>
      <c r="H69" s="43">
        <v>6.3</v>
      </c>
      <c r="I69" s="43">
        <v>5.3</v>
      </c>
    </row>
    <row r="70" spans="1:9">
      <c r="A70" s="11" t="s">
        <v>14</v>
      </c>
      <c r="B70" s="43">
        <v>13.7</v>
      </c>
      <c r="C70" s="43">
        <v>12.3</v>
      </c>
      <c r="D70" s="43">
        <v>11</v>
      </c>
      <c r="E70" s="43">
        <v>5.4</v>
      </c>
      <c r="F70" s="43">
        <v>7.2</v>
      </c>
      <c r="G70" s="43">
        <v>9.6</v>
      </c>
      <c r="H70" s="43">
        <v>7.4</v>
      </c>
      <c r="I70" s="43">
        <v>9.6999999999999993</v>
      </c>
    </row>
    <row r="71" spans="1:9">
      <c r="A71" s="11" t="s">
        <v>15</v>
      </c>
      <c r="B71" s="43">
        <v>11.7</v>
      </c>
      <c r="C71" s="43">
        <v>10.3</v>
      </c>
      <c r="D71" s="43">
        <v>7.7</v>
      </c>
      <c r="E71" s="43">
        <v>7.4</v>
      </c>
      <c r="F71" s="43">
        <v>9.6</v>
      </c>
      <c r="G71" s="43">
        <v>6.1</v>
      </c>
      <c r="H71" s="43">
        <v>8</v>
      </c>
      <c r="I71" s="43">
        <v>8.5</v>
      </c>
    </row>
    <row r="72" spans="1:9">
      <c r="A72" s="11" t="s">
        <v>16</v>
      </c>
      <c r="B72" s="43">
        <v>10.199999999999999</v>
      </c>
      <c r="C72" s="43">
        <v>11.3</v>
      </c>
      <c r="D72" s="43">
        <v>9.5</v>
      </c>
      <c r="E72" s="43">
        <v>8.1</v>
      </c>
      <c r="F72" s="43">
        <v>6.6</v>
      </c>
      <c r="G72" s="43">
        <v>8.5</v>
      </c>
      <c r="H72" s="43">
        <v>10.199999999999999</v>
      </c>
      <c r="I72" s="43">
        <v>9.1</v>
      </c>
    </row>
    <row r="73" spans="1:9">
      <c r="A73" s="11" t="s">
        <v>17</v>
      </c>
      <c r="B73" s="43">
        <v>12</v>
      </c>
      <c r="C73" s="43">
        <v>13.3</v>
      </c>
      <c r="D73" s="43">
        <v>10.199999999999999</v>
      </c>
      <c r="E73" s="43">
        <v>8.6</v>
      </c>
      <c r="F73" s="43">
        <v>8.5</v>
      </c>
      <c r="G73" s="43">
        <v>10.9</v>
      </c>
      <c r="H73" s="43">
        <v>9.8000000000000007</v>
      </c>
      <c r="I73" s="43">
        <v>10.4</v>
      </c>
    </row>
    <row r="74" spans="1:9">
      <c r="A74" s="11" t="s">
        <v>18</v>
      </c>
      <c r="B74" s="43">
        <v>11.8</v>
      </c>
      <c r="C74" s="43">
        <v>10.3</v>
      </c>
      <c r="D74" s="43">
        <v>9.3000000000000007</v>
      </c>
      <c r="E74" s="43">
        <v>8.5</v>
      </c>
      <c r="F74" s="43">
        <v>8.6</v>
      </c>
      <c r="G74" s="43">
        <v>7.9</v>
      </c>
      <c r="H74" s="43">
        <v>6.2</v>
      </c>
      <c r="I74" s="43">
        <v>9</v>
      </c>
    </row>
    <row r="75" spans="1:9">
      <c r="A75" s="11" t="s">
        <v>19</v>
      </c>
      <c r="B75" s="43">
        <v>15.5</v>
      </c>
      <c r="C75" s="43">
        <v>12.2</v>
      </c>
      <c r="D75" s="43">
        <v>13.4</v>
      </c>
      <c r="E75" s="43">
        <v>9.8000000000000007</v>
      </c>
      <c r="F75" s="43">
        <v>9.3000000000000007</v>
      </c>
      <c r="G75" s="43">
        <v>8.6999999999999993</v>
      </c>
      <c r="H75" s="43">
        <v>6</v>
      </c>
      <c r="I75" s="43">
        <v>11.2</v>
      </c>
    </row>
    <row r="76" spans="1:9">
      <c r="A76" s="11" t="s">
        <v>20</v>
      </c>
      <c r="B76" s="43">
        <v>12</v>
      </c>
      <c r="C76" s="43">
        <v>13.4</v>
      </c>
      <c r="D76" s="43">
        <v>13.1</v>
      </c>
      <c r="E76" s="43">
        <v>8.1999999999999993</v>
      </c>
      <c r="F76" s="43">
        <v>7.9</v>
      </c>
      <c r="G76" s="43">
        <v>7.1</v>
      </c>
      <c r="H76" s="43">
        <v>7</v>
      </c>
      <c r="I76" s="43">
        <v>9.9</v>
      </c>
    </row>
    <row r="77" spans="1:9">
      <c r="A77" s="11" t="s">
        <v>21</v>
      </c>
      <c r="B77" s="43">
        <v>10.5</v>
      </c>
      <c r="C77" s="43">
        <v>8.8000000000000007</v>
      </c>
      <c r="D77" s="43">
        <v>8.1</v>
      </c>
      <c r="E77" s="43">
        <v>7.9</v>
      </c>
      <c r="F77" s="43">
        <v>6.3</v>
      </c>
      <c r="G77" s="43">
        <v>7.8</v>
      </c>
      <c r="H77" s="43">
        <v>6.2</v>
      </c>
      <c r="I77" s="43">
        <v>7.9</v>
      </c>
    </row>
    <row r="78" spans="1:9" hidden="1">
      <c r="A78" s="11" t="s">
        <v>112</v>
      </c>
      <c r="B78" s="43">
        <v>0</v>
      </c>
      <c r="C78" s="43">
        <v>26.7</v>
      </c>
      <c r="D78" s="43">
        <v>0</v>
      </c>
      <c r="E78" s="43">
        <v>10.5</v>
      </c>
      <c r="F78" s="43">
        <v>4.8</v>
      </c>
      <c r="G78" s="43">
        <v>18.600000000000001</v>
      </c>
      <c r="H78" s="43">
        <v>4.5</v>
      </c>
      <c r="I78" s="43">
        <v>13.8</v>
      </c>
    </row>
    <row r="79" spans="1:9">
      <c r="A79" s="12" t="s">
        <v>66</v>
      </c>
      <c r="B79" s="43">
        <v>11.5</v>
      </c>
      <c r="C79" s="43">
        <v>10.199999999999999</v>
      </c>
      <c r="D79" s="43">
        <v>8.6</v>
      </c>
      <c r="E79" s="43">
        <v>7.2</v>
      </c>
      <c r="F79" s="43">
        <v>7.1</v>
      </c>
      <c r="G79" s="43">
        <v>7.4</v>
      </c>
      <c r="H79" s="43">
        <v>6.9</v>
      </c>
      <c r="I79" s="43">
        <v>8.5</v>
      </c>
    </row>
    <row r="80" spans="1:9">
      <c r="A80" s="12"/>
      <c r="B80" s="13"/>
      <c r="C80" s="13"/>
      <c r="D80" s="13"/>
      <c r="E80" s="13"/>
      <c r="F80" s="13"/>
      <c r="G80" s="13"/>
      <c r="H80" s="13"/>
      <c r="I80" s="13"/>
    </row>
    <row r="81" spans="1:11">
      <c r="A81" s="10" t="s">
        <v>61</v>
      </c>
    </row>
    <row r="82" spans="1:11">
      <c r="A82" s="15"/>
      <c r="B82" s="16" t="s">
        <v>50</v>
      </c>
      <c r="C82" s="16" t="s">
        <v>51</v>
      </c>
      <c r="D82" s="16" t="s">
        <v>52</v>
      </c>
      <c r="E82" s="16" t="s">
        <v>53</v>
      </c>
      <c r="F82" s="16" t="s">
        <v>54</v>
      </c>
      <c r="G82" s="16" t="s">
        <v>55</v>
      </c>
      <c r="H82" s="16">
        <v>2018</v>
      </c>
      <c r="I82" s="16" t="s">
        <v>56</v>
      </c>
      <c r="K82" s="10" t="s">
        <v>64</v>
      </c>
    </row>
    <row r="83" spans="1:11">
      <c r="A83" s="14" t="s">
        <v>57</v>
      </c>
      <c r="B83" s="17" t="s">
        <v>58</v>
      </c>
      <c r="C83" s="17" t="s">
        <v>58</v>
      </c>
      <c r="D83" s="17" t="s">
        <v>58</v>
      </c>
      <c r="E83" s="17" t="s">
        <v>58</v>
      </c>
      <c r="F83" s="17" t="s">
        <v>58</v>
      </c>
      <c r="G83" s="17" t="s">
        <v>58</v>
      </c>
      <c r="H83" s="17" t="s">
        <v>58</v>
      </c>
      <c r="I83" s="17" t="s">
        <v>58</v>
      </c>
      <c r="K83" s="10" t="s">
        <v>116</v>
      </c>
    </row>
    <row r="84" spans="1:11">
      <c r="A84" s="11" t="s">
        <v>1</v>
      </c>
      <c r="B84" s="43">
        <v>82.7</v>
      </c>
      <c r="C84" s="43">
        <v>78.599999999999994</v>
      </c>
      <c r="D84" s="43">
        <v>73.8</v>
      </c>
      <c r="E84" s="43">
        <v>58</v>
      </c>
      <c r="F84" s="43">
        <v>62.3</v>
      </c>
      <c r="G84" s="43">
        <v>31.7</v>
      </c>
      <c r="H84" s="43">
        <v>49.7</v>
      </c>
      <c r="I84" s="43">
        <v>61.9</v>
      </c>
    </row>
    <row r="85" spans="1:11">
      <c r="A85" s="11" t="s">
        <v>2</v>
      </c>
      <c r="B85" s="43">
        <v>66.5</v>
      </c>
      <c r="C85" s="43">
        <v>63.8</v>
      </c>
      <c r="D85" s="43">
        <v>57</v>
      </c>
      <c r="E85" s="43">
        <v>61.8</v>
      </c>
      <c r="F85" s="43">
        <v>21.1</v>
      </c>
      <c r="G85" s="43">
        <v>51.2</v>
      </c>
      <c r="H85" s="43">
        <v>39.700000000000003</v>
      </c>
      <c r="I85" s="43">
        <v>50.8</v>
      </c>
    </row>
    <row r="86" spans="1:11">
      <c r="A86" s="11" t="s">
        <v>3</v>
      </c>
      <c r="B86" s="43">
        <v>98.8</v>
      </c>
      <c r="C86" s="43">
        <v>92.7</v>
      </c>
      <c r="D86" s="43">
        <v>63.6</v>
      </c>
      <c r="E86" s="43">
        <v>37.799999999999997</v>
      </c>
      <c r="F86" s="43">
        <v>66.400000000000006</v>
      </c>
      <c r="G86" s="43">
        <v>47.6</v>
      </c>
      <c r="H86" s="43">
        <v>29.4</v>
      </c>
      <c r="I86" s="43">
        <v>59.7</v>
      </c>
    </row>
    <row r="87" spans="1:11">
      <c r="A87" s="11" t="s">
        <v>4</v>
      </c>
      <c r="B87" s="43">
        <v>114.3</v>
      </c>
      <c r="C87" s="43">
        <v>100.8</v>
      </c>
      <c r="D87" s="43">
        <v>93.4</v>
      </c>
      <c r="E87" s="43">
        <v>95</v>
      </c>
      <c r="F87" s="43">
        <v>104.7</v>
      </c>
      <c r="G87" s="43">
        <v>50.3</v>
      </c>
      <c r="H87" s="43">
        <v>0.1</v>
      </c>
      <c r="I87" s="43">
        <v>96.9</v>
      </c>
    </row>
    <row r="88" spans="1:11">
      <c r="A88" s="11" t="s">
        <v>5</v>
      </c>
      <c r="B88" s="43">
        <v>116.4</v>
      </c>
      <c r="C88" s="43">
        <v>70</v>
      </c>
      <c r="D88" s="43">
        <v>64.599999999999994</v>
      </c>
      <c r="E88" s="43">
        <v>39.299999999999997</v>
      </c>
      <c r="F88" s="43">
        <v>54.8</v>
      </c>
      <c r="G88" s="43">
        <v>38.799999999999997</v>
      </c>
      <c r="H88" s="43">
        <v>44.7</v>
      </c>
      <c r="I88" s="43">
        <v>57.3</v>
      </c>
    </row>
    <row r="89" spans="1:11">
      <c r="A89" s="11" t="s">
        <v>6</v>
      </c>
      <c r="B89" s="43">
        <v>74.3</v>
      </c>
      <c r="C89" s="43">
        <v>58.3</v>
      </c>
      <c r="D89" s="43">
        <v>52.3</v>
      </c>
      <c r="E89" s="43">
        <v>51.1</v>
      </c>
      <c r="F89" s="43">
        <v>41.7</v>
      </c>
      <c r="G89" s="43">
        <v>37</v>
      </c>
      <c r="H89" s="43">
        <v>7.3</v>
      </c>
      <c r="I89" s="43">
        <v>49.9</v>
      </c>
    </row>
    <row r="90" spans="1:11">
      <c r="A90" s="11" t="s">
        <v>7</v>
      </c>
      <c r="B90" s="43">
        <v>74.3</v>
      </c>
      <c r="C90" s="43">
        <v>54.6</v>
      </c>
      <c r="D90" s="43">
        <v>51.2</v>
      </c>
      <c r="E90" s="43">
        <v>41.7</v>
      </c>
      <c r="F90" s="43">
        <v>42.3</v>
      </c>
      <c r="G90" s="43">
        <v>34.9</v>
      </c>
      <c r="H90" s="43">
        <v>16.100000000000001</v>
      </c>
      <c r="I90" s="43">
        <v>47.5</v>
      </c>
    </row>
    <row r="91" spans="1:11">
      <c r="A91" s="11" t="s">
        <v>8</v>
      </c>
      <c r="B91" s="43">
        <v>77.2</v>
      </c>
      <c r="C91" s="43">
        <v>54.6</v>
      </c>
      <c r="D91" s="43">
        <v>47.1</v>
      </c>
      <c r="E91" s="43">
        <v>46</v>
      </c>
      <c r="F91" s="43">
        <v>52</v>
      </c>
      <c r="G91" s="43">
        <v>52.4</v>
      </c>
      <c r="H91" s="43">
        <v>34</v>
      </c>
      <c r="I91" s="43">
        <v>51.4</v>
      </c>
    </row>
    <row r="92" spans="1:11">
      <c r="A92" s="11" t="s">
        <v>9</v>
      </c>
      <c r="B92" s="43">
        <v>59.9</v>
      </c>
      <c r="C92" s="43">
        <v>48.3</v>
      </c>
      <c r="D92" s="43">
        <v>42.3</v>
      </c>
      <c r="E92" s="43">
        <v>28.9</v>
      </c>
      <c r="F92" s="43">
        <v>31.6</v>
      </c>
      <c r="G92" s="43">
        <v>45.1</v>
      </c>
      <c r="H92" s="43">
        <v>8.1999999999999993</v>
      </c>
      <c r="I92" s="43">
        <v>40</v>
      </c>
    </row>
    <row r="93" spans="1:11">
      <c r="A93" s="11" t="s">
        <v>10</v>
      </c>
      <c r="B93" s="43">
        <v>25.2</v>
      </c>
      <c r="C93" s="43">
        <v>59.1</v>
      </c>
      <c r="D93" s="43">
        <v>71.599999999999994</v>
      </c>
      <c r="E93" s="43">
        <v>79</v>
      </c>
      <c r="F93" s="43">
        <v>82.1</v>
      </c>
      <c r="G93" s="43">
        <v>58.8</v>
      </c>
      <c r="H93" s="43">
        <v>35.4</v>
      </c>
      <c r="I93" s="43">
        <v>63.7</v>
      </c>
    </row>
    <row r="94" spans="1:11">
      <c r="A94" s="11" t="s">
        <v>11</v>
      </c>
      <c r="B94" s="43">
        <v>77.099999999999994</v>
      </c>
      <c r="C94" s="43">
        <v>63.8</v>
      </c>
      <c r="D94" s="43">
        <v>48.9</v>
      </c>
      <c r="E94" s="43">
        <v>47.6</v>
      </c>
      <c r="F94" s="43">
        <v>47.6</v>
      </c>
      <c r="G94" s="43">
        <v>46.4</v>
      </c>
      <c r="H94" s="43">
        <v>36</v>
      </c>
      <c r="I94" s="43">
        <v>53</v>
      </c>
    </row>
    <row r="95" spans="1:11">
      <c r="A95" s="11" t="s">
        <v>12</v>
      </c>
      <c r="B95" s="43">
        <v>75.900000000000006</v>
      </c>
      <c r="C95" s="43">
        <v>66.900000000000006</v>
      </c>
      <c r="D95" s="43">
        <v>61.2</v>
      </c>
      <c r="E95" s="43">
        <v>47.5</v>
      </c>
      <c r="F95" s="43">
        <v>51.9</v>
      </c>
      <c r="G95" s="43">
        <v>53</v>
      </c>
      <c r="H95" s="43">
        <v>49.9</v>
      </c>
      <c r="I95" s="43">
        <v>57.8</v>
      </c>
    </row>
    <row r="96" spans="1:11">
      <c r="A96" s="11" t="s">
        <v>13</v>
      </c>
      <c r="B96" s="43">
        <v>83.3</v>
      </c>
      <c r="C96" s="43">
        <v>67.2</v>
      </c>
      <c r="D96" s="43">
        <v>79.2</v>
      </c>
      <c r="E96" s="43">
        <v>56.6</v>
      </c>
      <c r="F96" s="43">
        <v>53.6</v>
      </c>
      <c r="G96" s="43">
        <v>24.9</v>
      </c>
      <c r="H96" s="43">
        <v>17.8</v>
      </c>
      <c r="I96" s="43">
        <v>63.1</v>
      </c>
    </row>
    <row r="97" spans="1:9">
      <c r="A97" s="11" t="s">
        <v>14</v>
      </c>
      <c r="B97" s="43">
        <v>75.7</v>
      </c>
      <c r="C97" s="43">
        <v>57.1</v>
      </c>
      <c r="D97" s="43">
        <v>41.3</v>
      </c>
      <c r="E97" s="43">
        <v>39.9</v>
      </c>
      <c r="F97" s="43">
        <v>41.4</v>
      </c>
      <c r="G97" s="43">
        <v>49</v>
      </c>
      <c r="H97" s="43">
        <v>18.600000000000001</v>
      </c>
      <c r="I97" s="43">
        <v>47.5</v>
      </c>
    </row>
    <row r="98" spans="1:9">
      <c r="A98" s="11" t="s">
        <v>15</v>
      </c>
      <c r="B98" s="43">
        <v>106.4</v>
      </c>
      <c r="C98" s="43">
        <v>77.900000000000006</v>
      </c>
      <c r="D98" s="43">
        <v>58.9</v>
      </c>
      <c r="E98" s="43">
        <v>49.6</v>
      </c>
      <c r="F98" s="43">
        <v>47.8</v>
      </c>
      <c r="G98" s="43">
        <v>35.799999999999997</v>
      </c>
      <c r="H98" s="43">
        <v>15.2</v>
      </c>
      <c r="I98" s="43">
        <v>59.4</v>
      </c>
    </row>
    <row r="99" spans="1:9">
      <c r="A99" s="11" t="s">
        <v>16</v>
      </c>
      <c r="B99" s="43">
        <v>97.8</v>
      </c>
      <c r="C99" s="43">
        <v>74.900000000000006</v>
      </c>
      <c r="D99" s="43">
        <v>66.5</v>
      </c>
      <c r="E99" s="43">
        <v>42.2</v>
      </c>
      <c r="F99" s="43">
        <v>51.1</v>
      </c>
      <c r="G99" s="43">
        <v>40.799999999999997</v>
      </c>
      <c r="H99" s="43">
        <v>31.6</v>
      </c>
      <c r="I99" s="43">
        <v>60.7</v>
      </c>
    </row>
    <row r="100" spans="1:9">
      <c r="A100" s="11" t="s">
        <v>17</v>
      </c>
      <c r="B100" s="43">
        <v>53.1</v>
      </c>
      <c r="C100" s="43">
        <v>42.7</v>
      </c>
      <c r="D100" s="43">
        <v>36.6</v>
      </c>
      <c r="E100" s="43">
        <v>33.299999999999997</v>
      </c>
      <c r="F100" s="43">
        <v>27.4</v>
      </c>
      <c r="G100" s="43">
        <v>32.5</v>
      </c>
      <c r="H100" s="43">
        <v>18</v>
      </c>
      <c r="I100" s="43">
        <v>35.6</v>
      </c>
    </row>
    <row r="101" spans="1:9">
      <c r="A101" s="11" t="s">
        <v>18</v>
      </c>
      <c r="B101" s="43">
        <v>64.099999999999994</v>
      </c>
      <c r="C101" s="43">
        <v>55.8</v>
      </c>
      <c r="D101" s="43">
        <v>54.7</v>
      </c>
      <c r="E101" s="43">
        <v>53.2</v>
      </c>
      <c r="F101" s="43">
        <v>53.6</v>
      </c>
      <c r="G101" s="43">
        <v>47.4</v>
      </c>
      <c r="H101" s="43">
        <v>31.2</v>
      </c>
      <c r="I101" s="43">
        <v>54</v>
      </c>
    </row>
    <row r="102" spans="1:9">
      <c r="A102" s="11" t="s">
        <v>19</v>
      </c>
      <c r="B102" s="43">
        <v>134.9</v>
      </c>
      <c r="C102" s="43">
        <v>85.5</v>
      </c>
      <c r="D102" s="43">
        <v>75.3</v>
      </c>
      <c r="E102" s="43">
        <v>62.9</v>
      </c>
      <c r="F102" s="43">
        <v>71.2</v>
      </c>
      <c r="G102" s="43">
        <v>66.5</v>
      </c>
      <c r="H102" s="43">
        <v>37.200000000000003</v>
      </c>
      <c r="I102" s="43">
        <v>71.900000000000006</v>
      </c>
    </row>
    <row r="103" spans="1:9">
      <c r="A103" s="11" t="s">
        <v>20</v>
      </c>
      <c r="B103" s="43">
        <v>91.2</v>
      </c>
      <c r="C103" s="43">
        <v>80</v>
      </c>
      <c r="D103" s="43">
        <v>71</v>
      </c>
      <c r="E103" s="43">
        <v>41.9</v>
      </c>
      <c r="F103" s="43">
        <v>53.9</v>
      </c>
      <c r="G103" s="43">
        <v>55.5</v>
      </c>
      <c r="H103" s="43">
        <v>42.1</v>
      </c>
      <c r="I103" s="43">
        <v>60.9</v>
      </c>
    </row>
    <row r="104" spans="1:9">
      <c r="A104" s="11" t="s">
        <v>21</v>
      </c>
      <c r="B104" s="43">
        <v>77.599999999999994</v>
      </c>
      <c r="C104" s="43">
        <v>55.8</v>
      </c>
      <c r="D104" s="43">
        <v>46</v>
      </c>
      <c r="E104" s="43">
        <v>43.7</v>
      </c>
      <c r="F104" s="43">
        <v>45.8</v>
      </c>
      <c r="G104" s="43">
        <v>39.4</v>
      </c>
      <c r="H104" s="43">
        <v>26.7</v>
      </c>
      <c r="I104" s="43">
        <v>47.8</v>
      </c>
    </row>
    <row r="105" spans="1:9" hidden="1">
      <c r="A105" s="11" t="s">
        <v>112</v>
      </c>
      <c r="B105" s="43">
        <v>140.6</v>
      </c>
      <c r="C105" s="43">
        <v>18.100000000000001</v>
      </c>
      <c r="D105" s="43">
        <v>78.900000000000006</v>
      </c>
      <c r="E105" s="43">
        <v>72.3</v>
      </c>
      <c r="F105" s="43">
        <v>67.3</v>
      </c>
      <c r="G105" s="43">
        <v>23.6</v>
      </c>
      <c r="H105" s="43">
        <v>40.9</v>
      </c>
      <c r="I105" s="43">
        <v>52.6</v>
      </c>
    </row>
    <row r="106" spans="1:9">
      <c r="A106" s="12" t="s">
        <v>66</v>
      </c>
      <c r="B106" s="43">
        <v>78</v>
      </c>
      <c r="C106" s="43">
        <v>63.1</v>
      </c>
      <c r="D106" s="43">
        <v>54.9</v>
      </c>
      <c r="E106" s="43">
        <v>47.1</v>
      </c>
      <c r="F106" s="43">
        <v>50</v>
      </c>
      <c r="G106" s="43">
        <v>43.4</v>
      </c>
      <c r="H106" s="43">
        <v>28.2</v>
      </c>
      <c r="I106" s="43">
        <v>53.7</v>
      </c>
    </row>
    <row r="107" spans="1:9">
      <c r="A107" s="10"/>
    </row>
    <row r="133" spans="1:1">
      <c r="A133" s="10"/>
    </row>
  </sheetData>
  <pageMargins left="0.7" right="0.7" top="0.75" bottom="0.75" header="0.3" footer="0.3"/>
  <pageSetup paperSize="9" orientation="portrait" r:id="rId1"/>
  <rowBreaks count="1" manualBreakCount="1">
    <brk id="54" max="16383" man="1"/>
  </row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34"/>
  <sheetViews>
    <sheetView workbookViewId="0">
      <selection activeCell="M31" sqref="M31"/>
    </sheetView>
  </sheetViews>
  <sheetFormatPr defaultRowHeight="15"/>
  <cols>
    <col min="1" max="1" width="14.42578125" style="11" customWidth="1"/>
    <col min="2" max="2" width="12.42578125" style="11" bestFit="1" customWidth="1"/>
    <col min="3" max="3" width="9.140625" style="11"/>
    <col min="4" max="4" width="10.42578125" style="11" customWidth="1"/>
    <col min="5" max="5" width="9.140625" style="11"/>
    <col min="6" max="6" width="8.5703125" style="10" customWidth="1"/>
    <col min="7" max="14" width="8.5703125" style="11" customWidth="1"/>
    <col min="15" max="16384" width="9.140625" style="11"/>
  </cols>
  <sheetData>
    <row r="1" spans="1:6">
      <c r="A1" s="10" t="s">
        <v>121</v>
      </c>
    </row>
    <row r="2" spans="1:6">
      <c r="A2" s="15"/>
      <c r="B2" s="16"/>
      <c r="C2" s="16"/>
      <c r="D2" s="16"/>
      <c r="F2" s="10" t="s">
        <v>64</v>
      </c>
    </row>
    <row r="3" spans="1:6">
      <c r="A3" s="14" t="s">
        <v>117</v>
      </c>
      <c r="B3" s="17" t="s">
        <v>118</v>
      </c>
      <c r="C3" s="17" t="s">
        <v>119</v>
      </c>
      <c r="D3" s="17" t="s">
        <v>120</v>
      </c>
      <c r="F3" s="10" t="s">
        <v>113</v>
      </c>
    </row>
    <row r="4" spans="1:6">
      <c r="A4" s="11" t="s">
        <v>1</v>
      </c>
      <c r="B4" s="43">
        <v>17.100000000000001</v>
      </c>
      <c r="C4" s="43">
        <v>24.5</v>
      </c>
      <c r="D4" s="43">
        <v>7.3</v>
      </c>
    </row>
    <row r="5" spans="1:6">
      <c r="A5" s="11" t="s">
        <v>2</v>
      </c>
      <c r="B5" s="43">
        <v>5.9</v>
      </c>
      <c r="C5" s="43">
        <v>26.2</v>
      </c>
      <c r="D5" s="43">
        <v>20.3</v>
      </c>
    </row>
    <row r="6" spans="1:6">
      <c r="A6" s="11" t="s">
        <v>3</v>
      </c>
      <c r="B6" s="43">
        <v>4.5999999999999996</v>
      </c>
      <c r="C6" s="43">
        <v>27.1</v>
      </c>
      <c r="D6" s="43">
        <v>22.4</v>
      </c>
    </row>
    <row r="7" spans="1:6">
      <c r="A7" s="11" t="s">
        <v>4</v>
      </c>
      <c r="B7" s="43">
        <v>17.5</v>
      </c>
      <c r="C7" s="43">
        <v>17.100000000000001</v>
      </c>
      <c r="D7" s="43">
        <v>-0.3</v>
      </c>
    </row>
    <row r="8" spans="1:6">
      <c r="A8" s="11" t="s">
        <v>5</v>
      </c>
      <c r="B8" s="43">
        <v>9.8000000000000007</v>
      </c>
      <c r="C8" s="43">
        <v>26</v>
      </c>
      <c r="D8" s="43">
        <v>16.3</v>
      </c>
    </row>
    <row r="9" spans="1:6">
      <c r="A9" s="11" t="s">
        <v>6</v>
      </c>
      <c r="B9" s="43">
        <v>8.3000000000000007</v>
      </c>
      <c r="C9" s="43">
        <v>25.1</v>
      </c>
      <c r="D9" s="43">
        <v>16.8</v>
      </c>
    </row>
    <row r="10" spans="1:6">
      <c r="A10" s="11" t="s">
        <v>7</v>
      </c>
      <c r="B10" s="43">
        <v>6.6</v>
      </c>
      <c r="C10" s="43">
        <v>18.3</v>
      </c>
      <c r="D10" s="43">
        <v>11.7</v>
      </c>
    </row>
    <row r="11" spans="1:6">
      <c r="A11" s="11" t="s">
        <v>8</v>
      </c>
      <c r="B11" s="43">
        <v>10.9</v>
      </c>
      <c r="C11" s="43">
        <v>16.2</v>
      </c>
      <c r="D11" s="43">
        <v>5.3</v>
      </c>
    </row>
    <row r="12" spans="1:6">
      <c r="A12" s="11" t="s">
        <v>9</v>
      </c>
      <c r="B12" s="43">
        <v>9.6</v>
      </c>
      <c r="C12" s="43">
        <v>30.2</v>
      </c>
      <c r="D12" s="43">
        <v>20.6</v>
      </c>
    </row>
    <row r="13" spans="1:6">
      <c r="A13" s="11" t="s">
        <v>10</v>
      </c>
      <c r="B13" s="43">
        <v>10.5</v>
      </c>
      <c r="C13" s="43">
        <v>23.8</v>
      </c>
      <c r="D13" s="43">
        <v>13.3</v>
      </c>
    </row>
    <row r="14" spans="1:6">
      <c r="A14" s="11" t="s">
        <v>11</v>
      </c>
      <c r="B14" s="43">
        <v>7.9</v>
      </c>
      <c r="C14" s="43">
        <v>24.3</v>
      </c>
      <c r="D14" s="43">
        <v>16.399999999999999</v>
      </c>
    </row>
    <row r="15" spans="1:6">
      <c r="A15" s="11" t="s">
        <v>12</v>
      </c>
      <c r="B15" s="43">
        <v>10.4</v>
      </c>
      <c r="C15" s="43">
        <v>20.9</v>
      </c>
      <c r="D15" s="43">
        <v>10.4</v>
      </c>
    </row>
    <row r="16" spans="1:6">
      <c r="A16" s="11" t="s">
        <v>13</v>
      </c>
      <c r="B16" s="43">
        <v>7.1</v>
      </c>
      <c r="C16" s="43">
        <v>17.600000000000001</v>
      </c>
      <c r="D16" s="43">
        <v>10.5</v>
      </c>
    </row>
    <row r="17" spans="1:4">
      <c r="A17" s="11" t="s">
        <v>14</v>
      </c>
      <c r="B17" s="43">
        <v>8.1999999999999993</v>
      </c>
      <c r="C17" s="43">
        <v>28.3</v>
      </c>
      <c r="D17" s="43">
        <v>20.100000000000001</v>
      </c>
    </row>
    <row r="18" spans="1:4">
      <c r="A18" s="11" t="s">
        <v>15</v>
      </c>
      <c r="B18" s="43">
        <v>9.1</v>
      </c>
      <c r="C18" s="43">
        <v>23.2</v>
      </c>
      <c r="D18" s="43">
        <v>14</v>
      </c>
    </row>
    <row r="19" spans="1:4">
      <c r="A19" s="11" t="s">
        <v>16</v>
      </c>
      <c r="B19" s="43">
        <v>10.1</v>
      </c>
      <c r="C19" s="43">
        <v>21.5</v>
      </c>
      <c r="D19" s="43">
        <v>11.3</v>
      </c>
    </row>
    <row r="20" spans="1:4">
      <c r="A20" s="11" t="s">
        <v>17</v>
      </c>
      <c r="B20" s="43">
        <v>9.9</v>
      </c>
      <c r="C20" s="43">
        <v>26.2</v>
      </c>
      <c r="D20" s="43">
        <v>16.3</v>
      </c>
    </row>
    <row r="21" spans="1:4">
      <c r="A21" s="11" t="s">
        <v>18</v>
      </c>
      <c r="B21" s="43">
        <v>9.5</v>
      </c>
      <c r="C21" s="43">
        <v>23.4</v>
      </c>
      <c r="D21" s="43">
        <v>13.9</v>
      </c>
    </row>
    <row r="22" spans="1:4">
      <c r="A22" s="11" t="s">
        <v>19</v>
      </c>
      <c r="B22" s="43">
        <v>14.6</v>
      </c>
      <c r="C22" s="43">
        <v>22.1</v>
      </c>
      <c r="D22" s="43">
        <v>7.5</v>
      </c>
    </row>
    <row r="23" spans="1:4">
      <c r="A23" s="11" t="s">
        <v>20</v>
      </c>
      <c r="B23" s="43">
        <v>11.9</v>
      </c>
      <c r="C23" s="43">
        <v>22.6</v>
      </c>
      <c r="D23" s="43">
        <v>10.7</v>
      </c>
    </row>
    <row r="24" spans="1:4">
      <c r="A24" s="11" t="s">
        <v>21</v>
      </c>
      <c r="B24" s="43">
        <v>9.1999999999999993</v>
      </c>
      <c r="C24" s="43">
        <v>20.7</v>
      </c>
      <c r="D24" s="43">
        <v>11.5</v>
      </c>
    </row>
    <row r="25" spans="1:4" hidden="1">
      <c r="A25" s="12" t="s">
        <v>99</v>
      </c>
      <c r="B25" s="43">
        <v>36.299999999999997</v>
      </c>
      <c r="C25" s="43">
        <v>10</v>
      </c>
      <c r="D25" s="43">
        <v>-26.3</v>
      </c>
    </row>
    <row r="26" spans="1:4">
      <c r="A26" s="12" t="s">
        <v>66</v>
      </c>
      <c r="B26" s="43">
        <v>9.6</v>
      </c>
      <c r="C26" s="43">
        <v>23.5</v>
      </c>
      <c r="D26" s="43">
        <v>13.9</v>
      </c>
    </row>
    <row r="34" spans="1:1">
      <c r="A34" s="1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23"/>
  <sheetViews>
    <sheetView topLeftCell="A19" workbookViewId="0">
      <selection activeCell="C127" sqref="C127"/>
    </sheetView>
  </sheetViews>
  <sheetFormatPr defaultRowHeight="15"/>
  <cols>
    <col min="1" max="1" width="15.28515625" customWidth="1"/>
    <col min="2" max="4" width="16.7109375" style="1" bestFit="1" customWidth="1"/>
    <col min="5" max="5" width="17.85546875" style="1" bestFit="1" customWidth="1"/>
    <col min="6" max="6" width="16.7109375" style="1" bestFit="1" customWidth="1"/>
    <col min="7" max="8" width="17.85546875" style="1" bestFit="1" customWidth="1"/>
    <col min="9" max="9" width="17.85546875" bestFit="1" customWidth="1"/>
    <col min="11" max="11" width="17.85546875" bestFit="1" customWidth="1"/>
    <col min="19" max="19" width="14.140625" bestFit="1" customWidth="1"/>
    <col min="20" max="23" width="13.140625" bestFit="1" customWidth="1"/>
    <col min="24" max="25" width="12" bestFit="1" customWidth="1"/>
  </cols>
  <sheetData>
    <row r="1" spans="1:9">
      <c r="A1" s="6" t="s">
        <v>35</v>
      </c>
    </row>
    <row r="2" spans="1:9">
      <c r="A2" s="20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 t="s">
        <v>82</v>
      </c>
    </row>
    <row r="3" spans="1:9">
      <c r="A3" s="19"/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</row>
    <row r="4" spans="1:9">
      <c r="A4" t="s">
        <v>1</v>
      </c>
      <c r="B4" s="8">
        <v>2718</v>
      </c>
      <c r="C4" s="8">
        <v>2993</v>
      </c>
      <c r="D4" s="8">
        <v>2557</v>
      </c>
      <c r="E4" s="8">
        <v>3316</v>
      </c>
      <c r="F4" s="8">
        <v>2758</v>
      </c>
      <c r="G4" s="8">
        <v>2836</v>
      </c>
      <c r="H4" s="8">
        <v>3912</v>
      </c>
      <c r="I4" s="8">
        <v>21090</v>
      </c>
    </row>
    <row r="5" spans="1:9">
      <c r="A5" t="s">
        <v>2</v>
      </c>
      <c r="B5" s="8">
        <v>1242</v>
      </c>
      <c r="C5" s="8">
        <v>992</v>
      </c>
      <c r="D5" s="8">
        <v>859</v>
      </c>
      <c r="E5" s="8">
        <v>1068</v>
      </c>
      <c r="F5" s="8">
        <v>892</v>
      </c>
      <c r="G5" s="8">
        <v>877</v>
      </c>
      <c r="H5" s="8">
        <v>1198</v>
      </c>
      <c r="I5" s="8">
        <v>7128</v>
      </c>
    </row>
    <row r="6" spans="1:9">
      <c r="A6" t="s">
        <v>3</v>
      </c>
      <c r="B6" s="8">
        <v>1634</v>
      </c>
      <c r="C6" s="8">
        <v>1548</v>
      </c>
      <c r="D6" s="8">
        <v>1569</v>
      </c>
      <c r="E6" s="8">
        <v>1882</v>
      </c>
      <c r="F6" s="8">
        <v>2135</v>
      </c>
      <c r="G6" s="8">
        <v>1805</v>
      </c>
      <c r="H6" s="8">
        <v>1865</v>
      </c>
      <c r="I6" s="8">
        <v>12438</v>
      </c>
    </row>
    <row r="7" spans="1:9">
      <c r="A7" t="s">
        <v>4</v>
      </c>
      <c r="B7" s="8">
        <v>3310</v>
      </c>
      <c r="C7" s="8">
        <v>3043</v>
      </c>
      <c r="D7" s="8">
        <v>3147</v>
      </c>
      <c r="E7" s="8">
        <v>3207</v>
      </c>
      <c r="F7" s="8">
        <v>3064</v>
      </c>
      <c r="G7" s="8">
        <v>3522</v>
      </c>
      <c r="H7" s="8">
        <v>3469</v>
      </c>
      <c r="I7" s="8">
        <v>22762</v>
      </c>
    </row>
    <row r="8" spans="1:9">
      <c r="A8" t="s">
        <v>5</v>
      </c>
      <c r="B8" s="8">
        <v>3324</v>
      </c>
      <c r="C8" s="8">
        <v>4119</v>
      </c>
      <c r="D8" s="8">
        <v>4203</v>
      </c>
      <c r="E8" s="8">
        <v>3859</v>
      </c>
      <c r="F8" s="8">
        <v>2673</v>
      </c>
      <c r="G8" s="8">
        <v>2932</v>
      </c>
      <c r="H8" s="8">
        <v>4043</v>
      </c>
      <c r="I8" s="8">
        <v>25153</v>
      </c>
    </row>
    <row r="9" spans="1:9">
      <c r="A9" t="s">
        <v>6</v>
      </c>
      <c r="B9" s="8">
        <v>8997</v>
      </c>
      <c r="C9" s="8">
        <v>8631</v>
      </c>
      <c r="D9" s="8">
        <v>11064</v>
      </c>
      <c r="E9" s="8">
        <v>9673</v>
      </c>
      <c r="F9" s="8">
        <v>7918</v>
      </c>
      <c r="G9" s="8">
        <v>9978</v>
      </c>
      <c r="H9" s="8">
        <v>9920</v>
      </c>
      <c r="I9" s="8">
        <v>66181</v>
      </c>
    </row>
    <row r="10" spans="1:9">
      <c r="A10" t="s">
        <v>7</v>
      </c>
      <c r="B10" s="8">
        <v>11058</v>
      </c>
      <c r="C10" s="8">
        <v>12938</v>
      </c>
      <c r="D10" s="8">
        <v>11636</v>
      </c>
      <c r="E10" s="8">
        <v>11982</v>
      </c>
      <c r="F10" s="8">
        <v>10886</v>
      </c>
      <c r="G10" s="8">
        <v>12274</v>
      </c>
      <c r="H10" s="8">
        <v>13182</v>
      </c>
      <c r="I10" s="8">
        <v>83956</v>
      </c>
    </row>
    <row r="11" spans="1:9">
      <c r="A11" t="s">
        <v>8</v>
      </c>
      <c r="B11" s="8">
        <v>4245</v>
      </c>
      <c r="C11" s="8">
        <v>3520</v>
      </c>
      <c r="D11" s="8">
        <v>3992</v>
      </c>
      <c r="E11" s="8">
        <v>3928</v>
      </c>
      <c r="F11" s="8">
        <v>3545</v>
      </c>
      <c r="G11" s="8">
        <v>4267</v>
      </c>
      <c r="H11" s="8">
        <v>5432</v>
      </c>
      <c r="I11" s="8">
        <v>28929</v>
      </c>
    </row>
    <row r="12" spans="1:9">
      <c r="A12" t="s">
        <v>9</v>
      </c>
      <c r="B12" s="8">
        <v>18659</v>
      </c>
      <c r="C12" s="8">
        <v>17628</v>
      </c>
      <c r="D12" s="8">
        <v>17270</v>
      </c>
      <c r="E12" s="8">
        <v>16301</v>
      </c>
      <c r="F12" s="8">
        <v>15646</v>
      </c>
      <c r="G12" s="8">
        <v>19224</v>
      </c>
      <c r="H12" s="8">
        <v>18841</v>
      </c>
      <c r="I12" s="8">
        <v>123569</v>
      </c>
    </row>
    <row r="13" spans="1:9">
      <c r="A13" t="s">
        <v>10</v>
      </c>
      <c r="B13" s="8">
        <v>4856</v>
      </c>
      <c r="C13" s="8">
        <v>4386</v>
      </c>
      <c r="D13" s="8">
        <v>5889</v>
      </c>
      <c r="E13" s="8">
        <v>4312</v>
      </c>
      <c r="F13" s="8">
        <v>4049</v>
      </c>
      <c r="G13" s="8">
        <v>5459</v>
      </c>
      <c r="H13" s="8">
        <v>5107</v>
      </c>
      <c r="I13" s="8">
        <v>34058</v>
      </c>
    </row>
    <row r="14" spans="1:9">
      <c r="A14" t="s">
        <v>11</v>
      </c>
      <c r="B14" s="8">
        <v>20678</v>
      </c>
      <c r="C14" s="8">
        <v>19567</v>
      </c>
      <c r="D14" s="8">
        <v>21795</v>
      </c>
      <c r="E14" s="8">
        <v>24906</v>
      </c>
      <c r="F14" s="8">
        <v>21756</v>
      </c>
      <c r="G14" s="8">
        <v>21933</v>
      </c>
      <c r="H14" s="8">
        <v>25210</v>
      </c>
      <c r="I14" s="8">
        <v>155845</v>
      </c>
    </row>
    <row r="15" spans="1:9">
      <c r="A15" t="s">
        <v>12</v>
      </c>
      <c r="B15" s="8">
        <v>2868</v>
      </c>
      <c r="C15" s="8">
        <v>3201</v>
      </c>
      <c r="D15" s="8">
        <v>3107</v>
      </c>
      <c r="E15" s="8">
        <v>2924</v>
      </c>
      <c r="F15" s="8">
        <v>2860</v>
      </c>
      <c r="G15" s="8">
        <v>3511</v>
      </c>
      <c r="H15" s="8">
        <v>4665</v>
      </c>
      <c r="I15" s="8">
        <v>23136</v>
      </c>
    </row>
    <row r="16" spans="1:9">
      <c r="A16" t="s">
        <v>13</v>
      </c>
      <c r="B16" s="8">
        <v>874</v>
      </c>
      <c r="C16" s="8">
        <v>708</v>
      </c>
      <c r="D16" s="8">
        <v>1007</v>
      </c>
      <c r="E16" s="8">
        <v>665</v>
      </c>
      <c r="F16" s="8">
        <v>647</v>
      </c>
      <c r="G16" s="8">
        <v>546</v>
      </c>
      <c r="H16" s="8">
        <v>660</v>
      </c>
      <c r="I16" s="8">
        <v>5107</v>
      </c>
    </row>
    <row r="17" spans="1:11">
      <c r="A17" t="s">
        <v>14</v>
      </c>
      <c r="B17" s="8">
        <v>10586</v>
      </c>
      <c r="C17" s="8">
        <v>9574</v>
      </c>
      <c r="D17" s="8">
        <v>10037</v>
      </c>
      <c r="E17" s="8">
        <v>10943</v>
      </c>
      <c r="F17" s="8">
        <v>11905</v>
      </c>
      <c r="G17" s="8">
        <v>10243</v>
      </c>
      <c r="H17" s="8">
        <v>14249</v>
      </c>
      <c r="I17" s="8">
        <v>77537</v>
      </c>
    </row>
    <row r="18" spans="1:11">
      <c r="A18" t="s">
        <v>15</v>
      </c>
      <c r="B18" s="8">
        <v>7593</v>
      </c>
      <c r="C18" s="8">
        <v>7812</v>
      </c>
      <c r="D18" s="8">
        <v>6793</v>
      </c>
      <c r="E18" s="8">
        <v>7743</v>
      </c>
      <c r="F18" s="8">
        <v>6157</v>
      </c>
      <c r="G18" s="8">
        <v>7238</v>
      </c>
      <c r="H18" s="8">
        <v>9298</v>
      </c>
      <c r="I18" s="8">
        <v>52634</v>
      </c>
    </row>
    <row r="19" spans="1:11">
      <c r="A19" t="s">
        <v>16</v>
      </c>
      <c r="B19" s="8">
        <v>6234</v>
      </c>
      <c r="C19" s="8">
        <v>5692</v>
      </c>
      <c r="D19" s="8">
        <v>5359</v>
      </c>
      <c r="E19" s="8">
        <v>6130</v>
      </c>
      <c r="F19" s="8">
        <v>4967</v>
      </c>
      <c r="G19" s="8">
        <v>6599</v>
      </c>
      <c r="H19" s="8">
        <v>7050</v>
      </c>
      <c r="I19" s="8">
        <v>42031</v>
      </c>
    </row>
    <row r="20" spans="1:11">
      <c r="A20" t="s">
        <v>17</v>
      </c>
      <c r="B20" s="8">
        <v>7464</v>
      </c>
      <c r="C20" s="8">
        <v>7520</v>
      </c>
      <c r="D20" s="8">
        <v>8558</v>
      </c>
      <c r="E20" s="8">
        <v>7963</v>
      </c>
      <c r="F20" s="8">
        <v>6408</v>
      </c>
      <c r="G20" s="8">
        <v>12489</v>
      </c>
      <c r="H20" s="8">
        <v>11780</v>
      </c>
      <c r="I20" s="8">
        <v>62182</v>
      </c>
    </row>
    <row r="21" spans="1:11">
      <c r="A21" t="s">
        <v>18</v>
      </c>
      <c r="B21" s="8">
        <v>8057</v>
      </c>
      <c r="C21" s="8">
        <v>7977</v>
      </c>
      <c r="D21" s="8">
        <v>8527</v>
      </c>
      <c r="E21" s="8">
        <v>8708</v>
      </c>
      <c r="F21" s="8">
        <v>8230</v>
      </c>
      <c r="G21" s="8">
        <v>10262</v>
      </c>
      <c r="H21" s="8">
        <v>9474</v>
      </c>
      <c r="I21" s="8">
        <v>61235</v>
      </c>
    </row>
    <row r="22" spans="1:11">
      <c r="A22" t="s">
        <v>19</v>
      </c>
      <c r="B22" s="8">
        <v>4089</v>
      </c>
      <c r="C22" s="8">
        <v>3676</v>
      </c>
      <c r="D22" s="8">
        <v>3051</v>
      </c>
      <c r="E22" s="8">
        <v>3318</v>
      </c>
      <c r="F22" s="8">
        <v>3177</v>
      </c>
      <c r="G22" s="8">
        <v>3856</v>
      </c>
      <c r="H22" s="8">
        <v>3659</v>
      </c>
      <c r="I22" s="8">
        <v>24826</v>
      </c>
    </row>
    <row r="23" spans="1:11">
      <c r="A23" t="s">
        <v>20</v>
      </c>
      <c r="B23" s="8">
        <v>1831</v>
      </c>
      <c r="C23" s="8">
        <v>1690</v>
      </c>
      <c r="D23" s="8">
        <v>3091</v>
      </c>
      <c r="E23" s="8">
        <v>2190</v>
      </c>
      <c r="F23" s="8">
        <v>1906</v>
      </c>
      <c r="G23" s="8">
        <v>2506</v>
      </c>
      <c r="H23" s="8">
        <v>3056</v>
      </c>
      <c r="I23" s="8">
        <v>16270</v>
      </c>
    </row>
    <row r="24" spans="1:11">
      <c r="A24" t="s">
        <v>21</v>
      </c>
      <c r="B24" s="8">
        <v>12496</v>
      </c>
      <c r="C24" s="8">
        <v>11971</v>
      </c>
      <c r="D24" s="8">
        <v>11364</v>
      </c>
      <c r="E24" s="8">
        <v>14180</v>
      </c>
      <c r="F24" s="8">
        <v>11155</v>
      </c>
      <c r="G24" s="8">
        <v>11674</v>
      </c>
      <c r="H24" s="8">
        <v>16090</v>
      </c>
      <c r="I24" s="8">
        <v>88930</v>
      </c>
    </row>
    <row r="25" spans="1:11">
      <c r="A25" t="s">
        <v>112</v>
      </c>
      <c r="B25" s="8">
        <v>5148</v>
      </c>
      <c r="C25" s="8">
        <v>5169</v>
      </c>
      <c r="D25" s="8">
        <v>4898</v>
      </c>
      <c r="E25" s="8">
        <v>4920</v>
      </c>
      <c r="F25" s="8">
        <v>4763</v>
      </c>
      <c r="G25" s="8">
        <v>6569</v>
      </c>
      <c r="H25" s="8">
        <v>6929</v>
      </c>
      <c r="I25" s="8">
        <v>38396</v>
      </c>
    </row>
    <row r="26" spans="1:11">
      <c r="A26" t="s">
        <v>56</v>
      </c>
      <c r="B26" s="8">
        <v>147961</v>
      </c>
      <c r="C26" s="8">
        <v>144355</v>
      </c>
      <c r="D26" s="8">
        <v>149773</v>
      </c>
      <c r="E26" s="8">
        <v>154118</v>
      </c>
      <c r="F26" s="8">
        <v>137497</v>
      </c>
      <c r="G26" s="8">
        <v>160600</v>
      </c>
      <c r="H26" s="8">
        <v>179089</v>
      </c>
      <c r="I26" s="8">
        <v>1073393</v>
      </c>
    </row>
    <row r="28" spans="1:11">
      <c r="A28" s="5" t="s">
        <v>36</v>
      </c>
    </row>
    <row r="29" spans="1:11">
      <c r="A29" s="20"/>
      <c r="B29" s="4">
        <v>2012</v>
      </c>
      <c r="C29" s="4">
        <v>2013</v>
      </c>
      <c r="D29" s="4">
        <v>2014</v>
      </c>
      <c r="E29" s="4">
        <v>2015</v>
      </c>
      <c r="F29" s="4">
        <v>2016</v>
      </c>
      <c r="G29" s="4">
        <v>2017</v>
      </c>
      <c r="H29" s="4">
        <v>2018</v>
      </c>
      <c r="I29" s="4" t="s">
        <v>82</v>
      </c>
    </row>
    <row r="30" spans="1:11">
      <c r="A30" s="19"/>
      <c r="B30" s="3" t="s">
        <v>22</v>
      </c>
      <c r="C30" s="3" t="s">
        <v>22</v>
      </c>
      <c r="D30" s="3" t="s">
        <v>22</v>
      </c>
      <c r="E30" s="3" t="s">
        <v>22</v>
      </c>
      <c r="F30" s="3" t="s">
        <v>22</v>
      </c>
      <c r="G30" s="3" t="s">
        <v>22</v>
      </c>
      <c r="H30" s="3" t="s">
        <v>22</v>
      </c>
      <c r="I30" s="3" t="s">
        <v>22</v>
      </c>
    </row>
    <row r="31" spans="1:11">
      <c r="A31" t="s">
        <v>1</v>
      </c>
      <c r="B31" s="8">
        <v>1193629929</v>
      </c>
      <c r="C31" s="8">
        <v>1527967336</v>
      </c>
      <c r="D31" s="8">
        <v>1225780404</v>
      </c>
      <c r="E31" s="8">
        <v>1877295080</v>
      </c>
      <c r="F31" s="8">
        <v>1689065514</v>
      </c>
      <c r="G31" s="8">
        <v>1196950590</v>
      </c>
      <c r="H31" s="8">
        <v>1910205249</v>
      </c>
      <c r="I31" s="8">
        <v>10620894103</v>
      </c>
    </row>
    <row r="32" spans="1:11">
      <c r="A32" t="s">
        <v>2</v>
      </c>
      <c r="B32" s="8">
        <v>418875276</v>
      </c>
      <c r="C32" s="8">
        <v>308545673</v>
      </c>
      <c r="D32" s="8">
        <v>296549159</v>
      </c>
      <c r="E32" s="8">
        <v>441131731</v>
      </c>
      <c r="F32" s="8">
        <v>281826798</v>
      </c>
      <c r="G32" s="8">
        <v>519645426</v>
      </c>
      <c r="H32" s="8">
        <v>451773192</v>
      </c>
      <c r="I32" s="8">
        <v>2718347256</v>
      </c>
      <c r="K32" s="8"/>
    </row>
    <row r="33" spans="1:11">
      <c r="A33" t="s">
        <v>3</v>
      </c>
      <c r="B33" s="8">
        <v>701700436</v>
      </c>
      <c r="C33" s="8">
        <v>650640884</v>
      </c>
      <c r="D33" s="8">
        <v>574937966</v>
      </c>
      <c r="E33" s="8">
        <v>709786093</v>
      </c>
      <c r="F33" s="8">
        <v>759068128</v>
      </c>
      <c r="G33" s="8">
        <v>1199174514</v>
      </c>
      <c r="H33" s="8">
        <v>1105295713</v>
      </c>
      <c r="I33" s="8">
        <v>5700603732</v>
      </c>
      <c r="K33" s="7"/>
    </row>
    <row r="34" spans="1:11">
      <c r="A34" t="s">
        <v>4</v>
      </c>
      <c r="B34" s="8">
        <v>1188004629</v>
      </c>
      <c r="C34" s="8">
        <v>1285192356</v>
      </c>
      <c r="D34" s="8">
        <v>980872239</v>
      </c>
      <c r="E34" s="8">
        <v>2464766877</v>
      </c>
      <c r="F34" s="8">
        <v>1411698774</v>
      </c>
      <c r="G34" s="8">
        <v>1303833219</v>
      </c>
      <c r="H34" s="8">
        <v>1537919082</v>
      </c>
      <c r="I34" s="8">
        <v>10172287177</v>
      </c>
      <c r="K34" s="8"/>
    </row>
    <row r="35" spans="1:11">
      <c r="A35" t="s">
        <v>5</v>
      </c>
      <c r="B35" s="8">
        <v>1418412701</v>
      </c>
      <c r="C35" s="8">
        <v>2631929808</v>
      </c>
      <c r="D35" s="8">
        <v>2237758682</v>
      </c>
      <c r="E35" s="8">
        <v>1925964719</v>
      </c>
      <c r="F35" s="8">
        <v>1551357281</v>
      </c>
      <c r="G35" s="8">
        <v>1713761096</v>
      </c>
      <c r="H35" s="8">
        <v>2063640740</v>
      </c>
      <c r="I35" s="8">
        <v>13542825027</v>
      </c>
    </row>
    <row r="36" spans="1:11">
      <c r="A36" t="s">
        <v>6</v>
      </c>
      <c r="B36" s="8">
        <v>6334345578</v>
      </c>
      <c r="C36" s="8">
        <v>4983922029</v>
      </c>
      <c r="D36" s="8">
        <v>7404820189</v>
      </c>
      <c r="E36" s="8">
        <v>6355118203</v>
      </c>
      <c r="F36" s="8">
        <v>8423079985</v>
      </c>
      <c r="G36" s="8">
        <v>10785749550</v>
      </c>
      <c r="H36" s="8">
        <v>11521401261</v>
      </c>
      <c r="I36" s="8">
        <v>55808436795</v>
      </c>
    </row>
    <row r="37" spans="1:11">
      <c r="A37" t="s">
        <v>7</v>
      </c>
      <c r="B37" s="8">
        <v>5038985696</v>
      </c>
      <c r="C37" s="8">
        <v>5241977849</v>
      </c>
      <c r="D37" s="8">
        <v>4836698170</v>
      </c>
      <c r="E37" s="8">
        <v>5550207474</v>
      </c>
      <c r="F37" s="8">
        <v>8131155992</v>
      </c>
      <c r="G37" s="8">
        <v>8997595397</v>
      </c>
      <c r="H37" s="8">
        <v>7080474861</v>
      </c>
      <c r="I37" s="8">
        <v>44877095438</v>
      </c>
    </row>
    <row r="38" spans="1:11">
      <c r="A38" t="s">
        <v>8</v>
      </c>
      <c r="B38" s="8">
        <v>1564612144</v>
      </c>
      <c r="C38" s="8">
        <v>1501236411</v>
      </c>
      <c r="D38" s="8">
        <v>3616960469</v>
      </c>
      <c r="E38" s="8">
        <v>2133145753</v>
      </c>
      <c r="F38" s="8">
        <v>1603786040</v>
      </c>
      <c r="G38" s="8">
        <v>2038881800</v>
      </c>
      <c r="H38" s="8">
        <v>2946248412</v>
      </c>
      <c r="I38" s="8">
        <v>15404871029</v>
      </c>
    </row>
    <row r="39" spans="1:11">
      <c r="A39" t="s">
        <v>9</v>
      </c>
      <c r="B39" s="8">
        <v>10981169642</v>
      </c>
      <c r="C39" s="8">
        <v>11501481198</v>
      </c>
      <c r="D39" s="8">
        <v>14747703843</v>
      </c>
      <c r="E39" s="8">
        <v>10228543967</v>
      </c>
      <c r="F39" s="8">
        <v>10946643622</v>
      </c>
      <c r="G39" s="8">
        <v>15662733637</v>
      </c>
      <c r="H39" s="8">
        <v>18649443621</v>
      </c>
      <c r="I39" s="8">
        <v>92717719529</v>
      </c>
    </row>
    <row r="40" spans="1:11">
      <c r="A40" t="s">
        <v>10</v>
      </c>
      <c r="B40" s="8">
        <v>1652261492</v>
      </c>
      <c r="C40" s="8">
        <v>1457882601</v>
      </c>
      <c r="D40" s="8">
        <v>1965833673</v>
      </c>
      <c r="E40" s="8">
        <v>3686076521</v>
      </c>
      <c r="F40" s="8">
        <v>1678473521</v>
      </c>
      <c r="G40" s="8">
        <v>4647447598</v>
      </c>
      <c r="H40" s="8">
        <v>3777189492</v>
      </c>
      <c r="I40" s="8">
        <v>18865164899</v>
      </c>
    </row>
    <row r="41" spans="1:11">
      <c r="A41" t="s">
        <v>11</v>
      </c>
      <c r="B41" s="8">
        <v>10732496329</v>
      </c>
      <c r="C41" s="8">
        <v>9582932131</v>
      </c>
      <c r="D41" s="8">
        <v>9470856998</v>
      </c>
      <c r="E41" s="8">
        <v>18253821935</v>
      </c>
      <c r="F41" s="8">
        <v>12582546052</v>
      </c>
      <c r="G41" s="8">
        <v>11605856303</v>
      </c>
      <c r="H41" s="8">
        <v>17547902521</v>
      </c>
      <c r="I41" s="8">
        <v>89776412269</v>
      </c>
    </row>
    <row r="42" spans="1:11">
      <c r="A42" t="s">
        <v>12</v>
      </c>
      <c r="B42" s="8">
        <v>1137386088</v>
      </c>
      <c r="C42" s="8">
        <v>1224132724</v>
      </c>
      <c r="D42" s="8">
        <v>1662902442</v>
      </c>
      <c r="E42" s="8">
        <v>1273554483</v>
      </c>
      <c r="F42" s="8">
        <v>1934206134</v>
      </c>
      <c r="G42" s="8">
        <v>1452923225</v>
      </c>
      <c r="H42" s="8">
        <v>1860985229</v>
      </c>
      <c r="I42" s="8">
        <v>10546090323</v>
      </c>
    </row>
    <row r="43" spans="1:11">
      <c r="A43" t="s">
        <v>13</v>
      </c>
      <c r="B43" s="8">
        <v>345807172</v>
      </c>
      <c r="C43" s="8">
        <v>259106398</v>
      </c>
      <c r="D43" s="8">
        <v>315210302</v>
      </c>
      <c r="E43" s="8">
        <v>181065613</v>
      </c>
      <c r="F43" s="8">
        <v>263222562</v>
      </c>
      <c r="G43" s="8">
        <v>265196135</v>
      </c>
      <c r="H43" s="8">
        <v>311088342</v>
      </c>
      <c r="I43" s="8">
        <v>1940696525</v>
      </c>
    </row>
    <row r="44" spans="1:11">
      <c r="A44" t="s">
        <v>14</v>
      </c>
      <c r="B44" s="8">
        <v>4689111319</v>
      </c>
      <c r="C44" s="8">
        <v>4030044119</v>
      </c>
      <c r="D44" s="8">
        <v>5683320490</v>
      </c>
      <c r="E44" s="8">
        <v>5132295971</v>
      </c>
      <c r="F44" s="8">
        <v>6384243843</v>
      </c>
      <c r="G44" s="8">
        <v>6115470627</v>
      </c>
      <c r="H44" s="8">
        <v>8441489019</v>
      </c>
      <c r="I44" s="8">
        <v>40475975388</v>
      </c>
    </row>
    <row r="45" spans="1:11">
      <c r="A45" t="s">
        <v>15</v>
      </c>
      <c r="B45" s="8">
        <v>4416250182</v>
      </c>
      <c r="C45" s="8">
        <v>4595453500</v>
      </c>
      <c r="D45" s="8">
        <v>3655101591</v>
      </c>
      <c r="E45" s="8">
        <v>5212864957</v>
      </c>
      <c r="F45" s="8">
        <v>3060709369</v>
      </c>
      <c r="G45" s="8">
        <v>4131830603</v>
      </c>
      <c r="H45" s="8">
        <v>6424376268</v>
      </c>
      <c r="I45" s="8">
        <v>31496586471</v>
      </c>
    </row>
    <row r="46" spans="1:11">
      <c r="A46" t="s">
        <v>16</v>
      </c>
      <c r="B46" s="8">
        <v>2966055886</v>
      </c>
      <c r="C46" s="8">
        <v>2554683802</v>
      </c>
      <c r="D46" s="8">
        <v>2152745446</v>
      </c>
      <c r="E46" s="8">
        <v>3660740553</v>
      </c>
      <c r="F46" s="8">
        <v>1725863534</v>
      </c>
      <c r="G46" s="8">
        <v>3112059811</v>
      </c>
      <c r="H46" s="8">
        <v>4098518317</v>
      </c>
      <c r="I46" s="8">
        <v>20270667350</v>
      </c>
    </row>
    <row r="47" spans="1:11">
      <c r="A47" t="s">
        <v>17</v>
      </c>
      <c r="B47" s="8">
        <v>4464775334</v>
      </c>
      <c r="C47" s="8">
        <v>4887205577</v>
      </c>
      <c r="D47" s="8">
        <v>4126576405</v>
      </c>
      <c r="E47" s="8">
        <v>4196891867</v>
      </c>
      <c r="F47" s="8">
        <v>3464427439</v>
      </c>
      <c r="G47" s="8">
        <v>7457004848</v>
      </c>
      <c r="H47" s="8">
        <v>7477119916</v>
      </c>
      <c r="I47" s="8">
        <v>36074001385</v>
      </c>
    </row>
    <row r="48" spans="1:11">
      <c r="A48" t="s">
        <v>18</v>
      </c>
      <c r="B48" s="8">
        <v>3583474209</v>
      </c>
      <c r="C48" s="8">
        <v>3662060361</v>
      </c>
      <c r="D48" s="8">
        <v>4041654267</v>
      </c>
      <c r="E48" s="8">
        <v>4193184296</v>
      </c>
      <c r="F48" s="8">
        <v>4106072996</v>
      </c>
      <c r="G48" s="8">
        <v>9147381790</v>
      </c>
      <c r="H48" s="8">
        <v>5354627792</v>
      </c>
      <c r="I48" s="8">
        <v>34088455711</v>
      </c>
    </row>
    <row r="49" spans="1:9">
      <c r="A49" t="s">
        <v>19</v>
      </c>
      <c r="B49" s="8">
        <v>1253913808</v>
      </c>
      <c r="C49" s="8">
        <v>1523251511</v>
      </c>
      <c r="D49" s="8">
        <v>999976656</v>
      </c>
      <c r="E49" s="8">
        <v>1357461965</v>
      </c>
      <c r="F49" s="8">
        <v>1129853696</v>
      </c>
      <c r="G49" s="8">
        <v>1330741859</v>
      </c>
      <c r="H49" s="8">
        <v>1422078779</v>
      </c>
      <c r="I49" s="8">
        <v>9017278273</v>
      </c>
    </row>
    <row r="50" spans="1:9">
      <c r="A50" t="s">
        <v>20</v>
      </c>
      <c r="B50" s="8">
        <v>734020806</v>
      </c>
      <c r="C50" s="8">
        <v>754071869</v>
      </c>
      <c r="D50" s="8">
        <v>1447602407</v>
      </c>
      <c r="E50" s="8">
        <v>1360595515</v>
      </c>
      <c r="F50" s="8">
        <v>733229652</v>
      </c>
      <c r="G50" s="8">
        <v>1075050371</v>
      </c>
      <c r="H50" s="8">
        <v>2077348928</v>
      </c>
      <c r="I50" s="8">
        <v>8181919549</v>
      </c>
    </row>
    <row r="51" spans="1:9">
      <c r="A51" t="s">
        <v>21</v>
      </c>
      <c r="B51" s="8">
        <v>4579223315</v>
      </c>
      <c r="C51" s="8">
        <v>4672133546</v>
      </c>
      <c r="D51" s="8">
        <v>4282204286</v>
      </c>
      <c r="E51" s="8">
        <v>5692647649</v>
      </c>
      <c r="F51" s="8">
        <v>9088013962</v>
      </c>
      <c r="G51" s="8">
        <v>5875843857</v>
      </c>
      <c r="H51" s="8">
        <v>9472809503</v>
      </c>
      <c r="I51" s="8">
        <v>43662876117</v>
      </c>
    </row>
    <row r="52" spans="1:9">
      <c r="A52" t="s">
        <v>112</v>
      </c>
      <c r="B52" s="8">
        <v>8195850848</v>
      </c>
      <c r="C52" s="8">
        <v>18072153122</v>
      </c>
      <c r="D52" s="8">
        <v>8642878773</v>
      </c>
      <c r="E52" s="8">
        <v>17065340372</v>
      </c>
      <c r="F52" s="8">
        <v>8699196663</v>
      </c>
      <c r="G52" s="8">
        <v>8113989304</v>
      </c>
      <c r="H52" s="8">
        <v>17042633638</v>
      </c>
      <c r="I52" s="8">
        <v>85832042721</v>
      </c>
    </row>
    <row r="53" spans="1:9">
      <c r="A53" t="s">
        <v>56</v>
      </c>
      <c r="B53" s="8">
        <v>77590362818</v>
      </c>
      <c r="C53" s="8">
        <v>86908004806</v>
      </c>
      <c r="D53" s="8">
        <v>84368944856</v>
      </c>
      <c r="E53" s="8">
        <v>102952501595</v>
      </c>
      <c r="F53" s="8">
        <v>89647741557</v>
      </c>
      <c r="G53" s="8">
        <v>107749121559</v>
      </c>
      <c r="H53" s="34">
        <v>132574569874</v>
      </c>
      <c r="I53" s="8">
        <v>681791247066</v>
      </c>
    </row>
    <row r="71" spans="1:9">
      <c r="A71" s="5" t="s">
        <v>37</v>
      </c>
    </row>
    <row r="72" spans="1:9">
      <c r="A72" s="20"/>
      <c r="B72" s="4">
        <v>2012</v>
      </c>
      <c r="C72" s="4">
        <v>2013</v>
      </c>
      <c r="D72" s="4">
        <v>2014</v>
      </c>
      <c r="E72" s="4">
        <v>2015</v>
      </c>
      <c r="F72" s="4">
        <v>2016</v>
      </c>
      <c r="G72" s="4">
        <v>2017</v>
      </c>
      <c r="H72" s="4">
        <v>2018</v>
      </c>
      <c r="I72" s="4" t="s">
        <v>82</v>
      </c>
    </row>
    <row r="73" spans="1:9">
      <c r="A73" s="19"/>
      <c r="B73" s="3" t="s">
        <v>0</v>
      </c>
      <c r="C73" s="3" t="s">
        <v>0</v>
      </c>
      <c r="D73" s="3" t="s">
        <v>0</v>
      </c>
      <c r="E73" s="3" t="s">
        <v>0</v>
      </c>
      <c r="F73" s="3" t="s">
        <v>0</v>
      </c>
      <c r="G73" s="3" t="s">
        <v>0</v>
      </c>
      <c r="H73" s="3" t="s">
        <v>0</v>
      </c>
      <c r="I73" s="3" t="s">
        <v>0</v>
      </c>
    </row>
    <row r="74" spans="1:9">
      <c r="A74" t="s">
        <v>1</v>
      </c>
      <c r="B74" s="8">
        <v>1579</v>
      </c>
      <c r="C74" s="8">
        <v>1918</v>
      </c>
      <c r="D74" s="8">
        <v>1815</v>
      </c>
      <c r="E74" s="8">
        <v>1987</v>
      </c>
      <c r="F74" s="8">
        <v>2147</v>
      </c>
      <c r="G74" s="8">
        <v>1977</v>
      </c>
      <c r="H74" s="8">
        <v>1190</v>
      </c>
      <c r="I74" s="8">
        <v>12613</v>
      </c>
    </row>
    <row r="75" spans="1:9">
      <c r="A75" t="s">
        <v>2</v>
      </c>
      <c r="B75" s="8">
        <v>865</v>
      </c>
      <c r="C75" s="8">
        <v>845</v>
      </c>
      <c r="D75" s="8">
        <v>766</v>
      </c>
      <c r="E75" s="8">
        <v>696</v>
      </c>
      <c r="F75" s="8">
        <v>996</v>
      </c>
      <c r="G75" s="8">
        <v>774</v>
      </c>
      <c r="H75" s="8">
        <v>693</v>
      </c>
      <c r="I75" s="8">
        <v>5635</v>
      </c>
    </row>
    <row r="76" spans="1:9">
      <c r="A76" t="s">
        <v>3</v>
      </c>
      <c r="B76" s="8">
        <v>524</v>
      </c>
      <c r="C76" s="8">
        <v>870</v>
      </c>
      <c r="D76" s="8">
        <v>618</v>
      </c>
      <c r="E76" s="8">
        <v>1131</v>
      </c>
      <c r="F76" s="8">
        <v>1805</v>
      </c>
      <c r="G76" s="8">
        <v>744</v>
      </c>
      <c r="H76" s="8">
        <v>768</v>
      </c>
      <c r="I76" s="8">
        <v>6460</v>
      </c>
    </row>
    <row r="77" spans="1:9">
      <c r="A77" t="s">
        <v>4</v>
      </c>
      <c r="B77" s="8">
        <v>1911</v>
      </c>
      <c r="C77" s="8">
        <v>2542</v>
      </c>
      <c r="D77" s="8">
        <v>2546</v>
      </c>
      <c r="E77" s="8">
        <v>2779</v>
      </c>
      <c r="F77" s="8">
        <v>2829</v>
      </c>
      <c r="G77" s="8">
        <v>3152</v>
      </c>
      <c r="H77" s="8">
        <v>2677</v>
      </c>
      <c r="I77" s="8">
        <v>18436</v>
      </c>
    </row>
    <row r="78" spans="1:9">
      <c r="A78" t="s">
        <v>5</v>
      </c>
      <c r="B78" s="8">
        <v>1158</v>
      </c>
      <c r="C78" s="8">
        <v>1585</v>
      </c>
      <c r="D78" s="8">
        <v>2617</v>
      </c>
      <c r="E78" s="8">
        <v>1938</v>
      </c>
      <c r="F78" s="8">
        <v>1581</v>
      </c>
      <c r="G78" s="8">
        <v>1520</v>
      </c>
      <c r="H78" s="8">
        <v>1026</v>
      </c>
      <c r="I78" s="8">
        <v>11425</v>
      </c>
    </row>
    <row r="79" spans="1:9">
      <c r="A79" t="s">
        <v>6</v>
      </c>
      <c r="B79" s="8">
        <v>2463</v>
      </c>
      <c r="C79" s="8">
        <v>3312</v>
      </c>
      <c r="D79" s="8">
        <v>4858</v>
      </c>
      <c r="E79" s="8">
        <v>4678</v>
      </c>
      <c r="F79" s="8">
        <v>4173</v>
      </c>
      <c r="G79" s="8">
        <v>6453</v>
      </c>
      <c r="H79" s="8">
        <v>3312</v>
      </c>
      <c r="I79" s="8">
        <v>29249</v>
      </c>
    </row>
    <row r="80" spans="1:9">
      <c r="A80" t="s">
        <v>7</v>
      </c>
      <c r="B80" s="8">
        <v>6937</v>
      </c>
      <c r="C80" s="8">
        <v>8874</v>
      </c>
      <c r="D80" s="8">
        <v>8172</v>
      </c>
      <c r="E80" s="8">
        <v>8515</v>
      </c>
      <c r="F80" s="8">
        <v>9140</v>
      </c>
      <c r="G80" s="8">
        <v>9504</v>
      </c>
      <c r="H80" s="8">
        <v>6729</v>
      </c>
      <c r="I80" s="8">
        <v>57871</v>
      </c>
    </row>
    <row r="81" spans="1:9">
      <c r="A81" t="s">
        <v>8</v>
      </c>
      <c r="B81" s="8">
        <v>2338</v>
      </c>
      <c r="C81" s="8">
        <v>2543</v>
      </c>
      <c r="D81" s="8">
        <v>2501</v>
      </c>
      <c r="E81" s="8">
        <v>2197</v>
      </c>
      <c r="F81" s="8">
        <v>2898</v>
      </c>
      <c r="G81" s="8">
        <v>3346</v>
      </c>
      <c r="H81" s="8">
        <v>3326</v>
      </c>
      <c r="I81" s="8">
        <v>19149</v>
      </c>
    </row>
    <row r="82" spans="1:9">
      <c r="A82" t="s">
        <v>9</v>
      </c>
      <c r="B82" s="8">
        <v>9467</v>
      </c>
      <c r="C82" s="8">
        <v>9723</v>
      </c>
      <c r="D82" s="8">
        <v>9360</v>
      </c>
      <c r="E82" s="8">
        <v>9262</v>
      </c>
      <c r="F82" s="8">
        <v>9643</v>
      </c>
      <c r="G82" s="8">
        <v>10757</v>
      </c>
      <c r="H82" s="8">
        <v>7856</v>
      </c>
      <c r="I82" s="8">
        <v>66068</v>
      </c>
    </row>
    <row r="83" spans="1:9">
      <c r="A83" t="s">
        <v>10</v>
      </c>
      <c r="B83" s="8">
        <v>3052</v>
      </c>
      <c r="C83" s="8">
        <v>3336</v>
      </c>
      <c r="D83" s="8">
        <v>4774</v>
      </c>
      <c r="E83" s="8">
        <v>3036</v>
      </c>
      <c r="F83" s="8">
        <v>3392</v>
      </c>
      <c r="G83" s="8">
        <v>4527</v>
      </c>
      <c r="H83" s="8">
        <v>3052</v>
      </c>
      <c r="I83" s="8">
        <v>25169</v>
      </c>
    </row>
    <row r="84" spans="1:9">
      <c r="A84" t="s">
        <v>11</v>
      </c>
      <c r="B84" s="8">
        <v>12072</v>
      </c>
      <c r="C84" s="8">
        <v>12931</v>
      </c>
      <c r="D84" s="8">
        <v>15096</v>
      </c>
      <c r="E84" s="8">
        <v>16568</v>
      </c>
      <c r="F84" s="8">
        <v>16985</v>
      </c>
      <c r="G84" s="8">
        <v>15920</v>
      </c>
      <c r="H84" s="8">
        <v>13204</v>
      </c>
      <c r="I84" s="8">
        <v>102776</v>
      </c>
    </row>
    <row r="85" spans="1:9">
      <c r="A85" t="s">
        <v>12</v>
      </c>
      <c r="B85" s="8">
        <v>1884</v>
      </c>
      <c r="C85" s="8">
        <v>2311</v>
      </c>
      <c r="D85" s="8">
        <v>2515</v>
      </c>
      <c r="E85" s="8">
        <v>2268</v>
      </c>
      <c r="F85" s="8">
        <v>2508</v>
      </c>
      <c r="G85" s="8">
        <v>2461</v>
      </c>
      <c r="H85" s="8">
        <v>1734</v>
      </c>
      <c r="I85" s="8">
        <v>15681</v>
      </c>
    </row>
    <row r="86" spans="1:9">
      <c r="A86" t="s">
        <v>13</v>
      </c>
      <c r="B86" s="8">
        <v>557</v>
      </c>
      <c r="C86" s="8">
        <v>409</v>
      </c>
      <c r="D86" s="8">
        <v>562</v>
      </c>
      <c r="E86" s="8">
        <v>431</v>
      </c>
      <c r="F86" s="8">
        <v>459</v>
      </c>
      <c r="G86" s="8">
        <v>353</v>
      </c>
      <c r="H86" s="8">
        <v>189</v>
      </c>
      <c r="I86" s="8">
        <v>2960</v>
      </c>
    </row>
    <row r="87" spans="1:9">
      <c r="A87" t="s">
        <v>14</v>
      </c>
      <c r="B87" s="8">
        <v>5052</v>
      </c>
      <c r="C87" s="8">
        <v>5053</v>
      </c>
      <c r="D87" s="8">
        <v>5541</v>
      </c>
      <c r="E87" s="8">
        <v>6699</v>
      </c>
      <c r="F87" s="8">
        <v>9101</v>
      </c>
      <c r="G87" s="8">
        <v>6959</v>
      </c>
      <c r="H87" s="8">
        <v>6808</v>
      </c>
      <c r="I87" s="8">
        <v>45213</v>
      </c>
    </row>
    <row r="88" spans="1:9">
      <c r="A88" t="s">
        <v>15</v>
      </c>
      <c r="B88" s="8">
        <v>3484</v>
      </c>
      <c r="C88" s="8">
        <v>4636</v>
      </c>
      <c r="D88" s="8">
        <v>4939</v>
      </c>
      <c r="E88" s="8">
        <v>5204</v>
      </c>
      <c r="F88" s="8">
        <v>4870</v>
      </c>
      <c r="G88" s="8">
        <v>5174</v>
      </c>
      <c r="H88" s="8">
        <v>3904</v>
      </c>
      <c r="I88" s="8">
        <v>32211</v>
      </c>
    </row>
    <row r="89" spans="1:9">
      <c r="A89" t="s">
        <v>16</v>
      </c>
      <c r="B89" s="8">
        <v>3335</v>
      </c>
      <c r="C89" s="8">
        <v>3717</v>
      </c>
      <c r="D89" s="8">
        <v>3543</v>
      </c>
      <c r="E89" s="8">
        <v>3948</v>
      </c>
      <c r="F89" s="8">
        <v>3254</v>
      </c>
      <c r="G89" s="8">
        <v>3637</v>
      </c>
      <c r="H89" s="8">
        <v>2322</v>
      </c>
      <c r="I89" s="8">
        <v>23756</v>
      </c>
    </row>
    <row r="90" spans="1:9">
      <c r="A90" t="s">
        <v>17</v>
      </c>
      <c r="B90" s="8">
        <v>3740</v>
      </c>
      <c r="C90" s="8">
        <v>3911</v>
      </c>
      <c r="D90" s="8">
        <v>5590</v>
      </c>
      <c r="E90" s="8">
        <v>5212</v>
      </c>
      <c r="F90" s="8">
        <v>4236</v>
      </c>
      <c r="G90" s="8">
        <v>9040</v>
      </c>
      <c r="H90" s="8">
        <v>4114</v>
      </c>
      <c r="I90" s="8">
        <v>35843</v>
      </c>
    </row>
    <row r="91" spans="1:9">
      <c r="A91" t="s">
        <v>18</v>
      </c>
      <c r="B91" s="8">
        <v>5063</v>
      </c>
      <c r="C91" s="8">
        <v>5612</v>
      </c>
      <c r="D91" s="8">
        <v>6795</v>
      </c>
      <c r="E91" s="8">
        <v>6864</v>
      </c>
      <c r="F91" s="8">
        <v>7217</v>
      </c>
      <c r="G91" s="8">
        <v>9135</v>
      </c>
      <c r="H91" s="8">
        <v>6675</v>
      </c>
      <c r="I91" s="8">
        <v>47361</v>
      </c>
    </row>
    <row r="92" spans="1:9">
      <c r="A92" t="s">
        <v>19</v>
      </c>
      <c r="B92" s="8">
        <v>2789</v>
      </c>
      <c r="C92" s="8">
        <v>2666</v>
      </c>
      <c r="D92" s="8">
        <v>2606</v>
      </c>
      <c r="E92" s="8">
        <v>2583</v>
      </c>
      <c r="F92" s="8">
        <v>2761</v>
      </c>
      <c r="G92" s="8">
        <v>3227</v>
      </c>
      <c r="H92" s="8">
        <v>2541</v>
      </c>
      <c r="I92" s="8">
        <v>19173</v>
      </c>
    </row>
    <row r="93" spans="1:9">
      <c r="A93" t="s">
        <v>20</v>
      </c>
      <c r="B93" s="8">
        <v>1256</v>
      </c>
      <c r="C93" s="8">
        <v>1429</v>
      </c>
      <c r="D93" s="8">
        <v>2615</v>
      </c>
      <c r="E93" s="8">
        <v>1984</v>
      </c>
      <c r="F93" s="8">
        <v>1690</v>
      </c>
      <c r="G93" s="8">
        <v>1995</v>
      </c>
      <c r="H93" s="8">
        <v>1980</v>
      </c>
      <c r="I93" s="8">
        <v>12949</v>
      </c>
    </row>
    <row r="94" spans="1:9">
      <c r="A94" t="s">
        <v>21</v>
      </c>
      <c r="B94" s="8">
        <v>7297</v>
      </c>
      <c r="C94" s="8">
        <v>8354</v>
      </c>
      <c r="D94" s="8">
        <v>7887</v>
      </c>
      <c r="E94" s="8">
        <v>10833</v>
      </c>
      <c r="F94" s="8">
        <v>10335</v>
      </c>
      <c r="G94" s="8">
        <v>10074</v>
      </c>
      <c r="H94" s="8">
        <v>10875</v>
      </c>
      <c r="I94" s="8">
        <v>65655</v>
      </c>
    </row>
    <row r="95" spans="1:9">
      <c r="A95" t="s">
        <v>112</v>
      </c>
      <c r="B95" s="8">
        <v>2473</v>
      </c>
      <c r="C95" s="8">
        <v>2851</v>
      </c>
      <c r="D95" s="8">
        <v>2843</v>
      </c>
      <c r="E95" s="8">
        <v>2788</v>
      </c>
      <c r="F95" s="8">
        <v>3055</v>
      </c>
      <c r="G95" s="8">
        <v>3420</v>
      </c>
      <c r="H95" s="8">
        <v>4783</v>
      </c>
      <c r="I95" s="8">
        <v>22213</v>
      </c>
    </row>
    <row r="96" spans="1:9">
      <c r="A96" t="s">
        <v>56</v>
      </c>
      <c r="B96" s="8">
        <v>79296</v>
      </c>
      <c r="C96" s="8">
        <v>89428</v>
      </c>
      <c r="D96" s="8">
        <v>98559</v>
      </c>
      <c r="E96" s="8">
        <v>101601</v>
      </c>
      <c r="F96" s="8">
        <v>105075</v>
      </c>
      <c r="G96" s="8">
        <v>114149</v>
      </c>
      <c r="H96" s="8">
        <v>89758</v>
      </c>
      <c r="I96" s="8">
        <v>677866</v>
      </c>
    </row>
    <row r="98" spans="1:25">
      <c r="A98" s="5" t="s">
        <v>38</v>
      </c>
    </row>
    <row r="99" spans="1:25">
      <c r="A99" s="20"/>
      <c r="B99" s="4">
        <v>2012</v>
      </c>
      <c r="C99" s="4">
        <v>2013</v>
      </c>
      <c r="D99" s="4">
        <v>2014</v>
      </c>
      <c r="E99" s="4">
        <v>2015</v>
      </c>
      <c r="F99" s="4">
        <v>2016</v>
      </c>
      <c r="G99" s="4">
        <v>2017</v>
      </c>
      <c r="H99" s="4">
        <v>2018</v>
      </c>
      <c r="I99" s="4" t="s">
        <v>82</v>
      </c>
    </row>
    <row r="100" spans="1:25">
      <c r="A100" s="19"/>
      <c r="B100" s="3" t="s">
        <v>22</v>
      </c>
      <c r="C100" s="3" t="s">
        <v>22</v>
      </c>
      <c r="D100" s="3" t="s">
        <v>22</v>
      </c>
      <c r="E100" s="3" t="s">
        <v>22</v>
      </c>
      <c r="F100" s="3" t="s">
        <v>22</v>
      </c>
      <c r="G100" s="3" t="s">
        <v>22</v>
      </c>
      <c r="H100" s="3" t="s">
        <v>22</v>
      </c>
      <c r="I100" s="3" t="s">
        <v>22</v>
      </c>
    </row>
    <row r="101" spans="1:25">
      <c r="A101" t="s">
        <v>1</v>
      </c>
      <c r="B101" s="8">
        <v>481719333</v>
      </c>
      <c r="C101" s="8">
        <v>729981601</v>
      </c>
      <c r="D101" s="8">
        <v>597581582</v>
      </c>
      <c r="E101" s="8">
        <v>717474138</v>
      </c>
      <c r="F101" s="8">
        <v>747904144</v>
      </c>
      <c r="G101" s="8">
        <v>830448697</v>
      </c>
      <c r="H101" s="8">
        <v>346421964</v>
      </c>
      <c r="I101" s="8">
        <v>4451531459</v>
      </c>
      <c r="S101" s="7"/>
      <c r="T101" s="7"/>
      <c r="U101" s="7"/>
      <c r="V101" s="7"/>
      <c r="W101" s="7"/>
      <c r="X101" s="7"/>
      <c r="Y101" s="7"/>
    </row>
    <row r="102" spans="1:25">
      <c r="A102" t="s">
        <v>2</v>
      </c>
      <c r="B102" s="8">
        <v>190494166</v>
      </c>
      <c r="C102" s="8">
        <v>251053261</v>
      </c>
      <c r="D102" s="8">
        <v>255663736</v>
      </c>
      <c r="E102" s="8">
        <v>359024135</v>
      </c>
      <c r="F102" s="8">
        <v>203917166</v>
      </c>
      <c r="G102" s="8">
        <v>251866010</v>
      </c>
      <c r="H102" s="8">
        <v>205955579</v>
      </c>
      <c r="I102" s="8">
        <v>1717974053</v>
      </c>
      <c r="S102" s="7"/>
      <c r="T102" s="7"/>
      <c r="U102" s="7"/>
      <c r="V102" s="7"/>
      <c r="W102" s="7"/>
      <c r="X102" s="7"/>
      <c r="Y102" s="7"/>
    </row>
    <row r="103" spans="1:25">
      <c r="A103" t="s">
        <v>3</v>
      </c>
      <c r="B103" s="8">
        <v>187777740</v>
      </c>
      <c r="C103" s="8">
        <v>275129894</v>
      </c>
      <c r="D103" s="8">
        <v>275479484</v>
      </c>
      <c r="E103" s="8">
        <v>334701674</v>
      </c>
      <c r="F103" s="8">
        <v>470316406</v>
      </c>
      <c r="G103" s="8">
        <v>261599153</v>
      </c>
      <c r="H103" s="8">
        <v>221205138</v>
      </c>
      <c r="I103" s="8">
        <v>2026209491</v>
      </c>
      <c r="S103" s="7"/>
      <c r="T103" s="7"/>
      <c r="U103" s="7"/>
      <c r="V103" s="7"/>
      <c r="W103" s="7"/>
      <c r="X103" s="7"/>
      <c r="Y103" s="7"/>
    </row>
    <row r="104" spans="1:25">
      <c r="A104" t="s">
        <v>4</v>
      </c>
      <c r="B104" s="8">
        <v>540360112</v>
      </c>
      <c r="C104" s="8">
        <v>756942061</v>
      </c>
      <c r="D104" s="8">
        <v>1023065740</v>
      </c>
      <c r="E104" s="8">
        <v>913395656</v>
      </c>
      <c r="F104" s="8">
        <v>1949500172</v>
      </c>
      <c r="G104" s="8">
        <v>905846196</v>
      </c>
      <c r="H104" s="8">
        <v>891914448</v>
      </c>
      <c r="I104" s="8">
        <v>6981024384</v>
      </c>
      <c r="S104" s="7"/>
      <c r="T104" s="7"/>
      <c r="U104" s="7"/>
      <c r="V104" s="7"/>
      <c r="W104" s="7"/>
      <c r="X104" s="7"/>
      <c r="Y104" s="7"/>
    </row>
    <row r="105" spans="1:25">
      <c r="A105" t="s">
        <v>5</v>
      </c>
      <c r="B105" s="8">
        <v>211125547</v>
      </c>
      <c r="C105" s="8">
        <v>577441116</v>
      </c>
      <c r="D105" s="8">
        <v>1227916910</v>
      </c>
      <c r="E105" s="8">
        <v>857604241</v>
      </c>
      <c r="F105" s="8">
        <v>471140337</v>
      </c>
      <c r="G105" s="8">
        <v>600772542</v>
      </c>
      <c r="H105" s="8">
        <v>540868212</v>
      </c>
      <c r="I105" s="8">
        <v>4486868906</v>
      </c>
      <c r="S105" s="7"/>
      <c r="T105" s="7"/>
      <c r="U105" s="7"/>
      <c r="V105" s="7"/>
      <c r="W105" s="7"/>
      <c r="X105" s="7"/>
      <c r="Y105" s="7"/>
    </row>
    <row r="106" spans="1:25">
      <c r="A106" t="s">
        <v>6</v>
      </c>
      <c r="B106" s="8">
        <v>1937402083</v>
      </c>
      <c r="C106" s="8">
        <v>1474895348</v>
      </c>
      <c r="D106" s="8">
        <v>2304592918</v>
      </c>
      <c r="E106" s="8">
        <v>2513790859</v>
      </c>
      <c r="F106" s="8">
        <v>1733122129</v>
      </c>
      <c r="G106" s="8">
        <v>8354354405</v>
      </c>
      <c r="H106" s="8">
        <v>2658473261</v>
      </c>
      <c r="I106" s="8">
        <v>20976631002</v>
      </c>
      <c r="S106" s="7"/>
      <c r="T106" s="7"/>
      <c r="U106" s="7"/>
      <c r="V106" s="7"/>
      <c r="W106" s="7"/>
      <c r="X106" s="7"/>
      <c r="Y106" s="7"/>
    </row>
    <row r="107" spans="1:25">
      <c r="A107" t="s">
        <v>7</v>
      </c>
      <c r="B107" s="8">
        <v>2101371165</v>
      </c>
      <c r="C107" s="8">
        <v>3346640923</v>
      </c>
      <c r="D107" s="8">
        <v>2788900382</v>
      </c>
      <c r="E107" s="8">
        <v>4204458795</v>
      </c>
      <c r="F107" s="8">
        <v>3393322772</v>
      </c>
      <c r="G107" s="8">
        <v>4450312551</v>
      </c>
      <c r="H107" s="8">
        <v>2504694357</v>
      </c>
      <c r="I107" s="8">
        <v>22789700945</v>
      </c>
      <c r="S107" s="7"/>
      <c r="T107" s="7"/>
      <c r="U107" s="7"/>
      <c r="V107" s="7"/>
      <c r="W107" s="7"/>
      <c r="X107" s="7"/>
      <c r="Y107" s="7"/>
    </row>
    <row r="108" spans="1:25">
      <c r="A108" t="s">
        <v>8</v>
      </c>
      <c r="B108" s="8">
        <v>517895342</v>
      </c>
      <c r="C108" s="8">
        <v>730890797</v>
      </c>
      <c r="D108" s="8">
        <v>678568702</v>
      </c>
      <c r="E108" s="8">
        <v>810653387</v>
      </c>
      <c r="F108" s="8">
        <v>855408602</v>
      </c>
      <c r="G108" s="8">
        <v>991031997</v>
      </c>
      <c r="H108" s="8">
        <v>1165104347</v>
      </c>
      <c r="I108" s="8">
        <v>5749553175</v>
      </c>
      <c r="S108" s="7"/>
      <c r="T108" s="7"/>
      <c r="U108" s="7"/>
      <c r="V108" s="7"/>
      <c r="W108" s="7"/>
      <c r="X108" s="7"/>
      <c r="Y108" s="7"/>
    </row>
    <row r="109" spans="1:25">
      <c r="A109" t="s">
        <v>9</v>
      </c>
      <c r="B109" s="8">
        <v>4255733407</v>
      </c>
      <c r="C109" s="8">
        <v>4956663528</v>
      </c>
      <c r="D109" s="8">
        <v>3984826259</v>
      </c>
      <c r="E109" s="8">
        <v>4035256100</v>
      </c>
      <c r="F109" s="8">
        <v>4210468745</v>
      </c>
      <c r="G109" s="8">
        <v>5591263098</v>
      </c>
      <c r="H109" s="8">
        <v>4568894765</v>
      </c>
      <c r="I109" s="8">
        <v>31603105903</v>
      </c>
      <c r="S109" s="7"/>
      <c r="T109" s="7"/>
      <c r="U109" s="7"/>
      <c r="V109" s="7"/>
      <c r="W109" s="7"/>
      <c r="X109" s="7"/>
      <c r="Y109" s="7"/>
    </row>
    <row r="110" spans="1:25">
      <c r="A110" t="s">
        <v>10</v>
      </c>
      <c r="B110" s="8">
        <v>835105285</v>
      </c>
      <c r="C110" s="8">
        <v>964106734</v>
      </c>
      <c r="D110" s="8">
        <v>1292872272</v>
      </c>
      <c r="E110" s="8">
        <v>1091438265</v>
      </c>
      <c r="F110" s="8">
        <v>1094204822</v>
      </c>
      <c r="G110" s="8">
        <v>1358208506</v>
      </c>
      <c r="H110" s="8">
        <v>1303614309</v>
      </c>
      <c r="I110" s="8">
        <v>7939550193</v>
      </c>
      <c r="S110" s="7"/>
      <c r="T110" s="7"/>
      <c r="U110" s="7"/>
      <c r="V110" s="7"/>
      <c r="W110" s="7"/>
      <c r="X110" s="7"/>
      <c r="Y110" s="7"/>
    </row>
    <row r="111" spans="1:25">
      <c r="A111" t="s">
        <v>11</v>
      </c>
      <c r="B111" s="8">
        <v>4411821680</v>
      </c>
      <c r="C111" s="8">
        <v>5825432719</v>
      </c>
      <c r="D111" s="8">
        <v>5497660452</v>
      </c>
      <c r="E111" s="8">
        <v>8112439066</v>
      </c>
      <c r="F111" s="8">
        <v>6712665502</v>
      </c>
      <c r="G111" s="8">
        <v>6638604953</v>
      </c>
      <c r="H111" s="8">
        <v>8469237759</v>
      </c>
      <c r="I111" s="8">
        <v>45667862132</v>
      </c>
      <c r="S111" s="7"/>
      <c r="T111" s="7"/>
      <c r="U111" s="7"/>
      <c r="V111" s="7"/>
      <c r="W111" s="7"/>
      <c r="X111" s="7"/>
      <c r="Y111" s="7"/>
    </row>
    <row r="112" spans="1:25">
      <c r="A112" t="s">
        <v>12</v>
      </c>
      <c r="B112" s="8">
        <v>513807253</v>
      </c>
      <c r="C112" s="8">
        <v>758990755</v>
      </c>
      <c r="D112" s="8">
        <v>695510077</v>
      </c>
      <c r="E112" s="8">
        <v>821504906</v>
      </c>
      <c r="F112" s="8">
        <v>949791205</v>
      </c>
      <c r="G112" s="8">
        <v>677991945</v>
      </c>
      <c r="H112" s="8">
        <v>445226207</v>
      </c>
      <c r="I112" s="8">
        <v>4862822348</v>
      </c>
      <c r="S112" s="7"/>
      <c r="T112" s="7"/>
      <c r="U112" s="7"/>
      <c r="V112" s="7"/>
      <c r="W112" s="7"/>
      <c r="X112" s="7"/>
      <c r="Y112" s="7"/>
    </row>
    <row r="113" spans="1:25">
      <c r="A113" t="s">
        <v>13</v>
      </c>
      <c r="B113" s="8">
        <v>75890930</v>
      </c>
      <c r="C113" s="8">
        <v>117013218</v>
      </c>
      <c r="D113" s="8">
        <v>142900835</v>
      </c>
      <c r="E113" s="8">
        <v>109496624</v>
      </c>
      <c r="F113" s="8">
        <v>123662960</v>
      </c>
      <c r="G113" s="8">
        <v>80670918</v>
      </c>
      <c r="H113" s="8">
        <v>66854864</v>
      </c>
      <c r="I113" s="8">
        <v>716490348</v>
      </c>
      <c r="S113" s="7"/>
      <c r="T113" s="7"/>
      <c r="U113" s="7"/>
      <c r="V113" s="7"/>
      <c r="W113" s="7"/>
      <c r="X113" s="7"/>
      <c r="Y113" s="7"/>
    </row>
    <row r="114" spans="1:25">
      <c r="A114" t="s">
        <v>14</v>
      </c>
      <c r="B114" s="8">
        <v>1534740772</v>
      </c>
      <c r="C114" s="8">
        <v>2099761118</v>
      </c>
      <c r="D114" s="8">
        <v>2278905722</v>
      </c>
      <c r="E114" s="8">
        <v>2301642192</v>
      </c>
      <c r="F114" s="8">
        <v>3298411407</v>
      </c>
      <c r="G114" s="8">
        <v>2808291715</v>
      </c>
      <c r="H114" s="8">
        <v>3044980669</v>
      </c>
      <c r="I114" s="8">
        <v>17366733596</v>
      </c>
      <c r="S114" s="7"/>
      <c r="T114" s="7"/>
      <c r="U114" s="7"/>
      <c r="V114" s="7"/>
      <c r="W114" s="7"/>
      <c r="X114" s="7"/>
      <c r="Y114" s="7"/>
    </row>
    <row r="115" spans="1:25">
      <c r="A115" t="s">
        <v>15</v>
      </c>
      <c r="B115" s="8">
        <v>1304810717</v>
      </c>
      <c r="C115" s="8">
        <v>1917924795</v>
      </c>
      <c r="D115" s="8">
        <v>2486582712</v>
      </c>
      <c r="E115" s="8">
        <v>2203231088</v>
      </c>
      <c r="F115" s="8">
        <v>1708631719</v>
      </c>
      <c r="G115" s="8">
        <v>2071170173</v>
      </c>
      <c r="H115" s="8">
        <v>2002858493</v>
      </c>
      <c r="I115" s="8">
        <v>13695209697</v>
      </c>
      <c r="S115" s="7"/>
      <c r="T115" s="7"/>
      <c r="U115" s="7"/>
      <c r="V115" s="7"/>
      <c r="W115" s="7"/>
      <c r="X115" s="7"/>
      <c r="Y115" s="7"/>
    </row>
    <row r="116" spans="1:25">
      <c r="A116" t="s">
        <v>16</v>
      </c>
      <c r="B116" s="8">
        <v>1033371369</v>
      </c>
      <c r="C116" s="8">
        <v>1489879332</v>
      </c>
      <c r="D116" s="8">
        <v>1228346582</v>
      </c>
      <c r="E116" s="8">
        <v>1069770333</v>
      </c>
      <c r="F116" s="8">
        <v>963731872</v>
      </c>
      <c r="G116" s="8">
        <v>1534558542</v>
      </c>
      <c r="H116" s="8">
        <v>984723847</v>
      </c>
      <c r="I116" s="8">
        <v>8304381876</v>
      </c>
      <c r="S116" s="7"/>
      <c r="T116" s="7"/>
      <c r="U116" s="7"/>
      <c r="V116" s="7"/>
      <c r="W116" s="7"/>
      <c r="X116" s="7"/>
      <c r="Y116" s="7"/>
    </row>
    <row r="117" spans="1:25">
      <c r="A117" t="s">
        <v>17</v>
      </c>
      <c r="B117" s="8">
        <v>991936834</v>
      </c>
      <c r="C117" s="8">
        <v>1445876195</v>
      </c>
      <c r="D117" s="8">
        <v>2016714047</v>
      </c>
      <c r="E117" s="8">
        <v>1629069298</v>
      </c>
      <c r="F117" s="8">
        <v>1574931713</v>
      </c>
      <c r="G117" s="8">
        <v>2942359678</v>
      </c>
      <c r="H117" s="8">
        <v>1650996899</v>
      </c>
      <c r="I117" s="8">
        <v>12251884665</v>
      </c>
      <c r="S117" s="7"/>
      <c r="T117" s="7"/>
      <c r="U117" s="7"/>
      <c r="V117" s="7"/>
      <c r="W117" s="7"/>
      <c r="X117" s="7"/>
      <c r="Y117" s="7"/>
    </row>
    <row r="118" spans="1:25">
      <c r="A118" t="s">
        <v>18</v>
      </c>
      <c r="B118" s="8">
        <v>1741193771</v>
      </c>
      <c r="C118" s="8">
        <v>2091054830</v>
      </c>
      <c r="D118" s="8">
        <v>2789571220</v>
      </c>
      <c r="E118" s="8">
        <v>2734162450</v>
      </c>
      <c r="F118" s="8">
        <v>2720929968</v>
      </c>
      <c r="G118" s="8">
        <v>6476008474</v>
      </c>
      <c r="H118" s="8">
        <v>3554491553</v>
      </c>
      <c r="I118" s="8">
        <v>22107412267</v>
      </c>
      <c r="S118" s="7"/>
      <c r="T118" s="7"/>
      <c r="U118" s="7"/>
      <c r="V118" s="7"/>
      <c r="W118" s="7"/>
      <c r="X118" s="7"/>
      <c r="Y118" s="7"/>
    </row>
    <row r="119" spans="1:25">
      <c r="A119" t="s">
        <v>19</v>
      </c>
      <c r="B119" s="8">
        <v>701275570</v>
      </c>
      <c r="C119" s="8">
        <v>666068928</v>
      </c>
      <c r="D119" s="8">
        <v>683536064</v>
      </c>
      <c r="E119" s="8">
        <v>740708592</v>
      </c>
      <c r="F119" s="8">
        <v>975393477</v>
      </c>
      <c r="G119" s="8">
        <v>919096485</v>
      </c>
      <c r="H119" s="8">
        <v>774538308</v>
      </c>
      <c r="I119" s="8">
        <v>5460617423</v>
      </c>
      <c r="S119" s="7"/>
      <c r="T119" s="7"/>
      <c r="U119" s="7"/>
      <c r="V119" s="7"/>
      <c r="W119" s="7"/>
      <c r="X119" s="7"/>
      <c r="Y119" s="7"/>
    </row>
    <row r="120" spans="1:25">
      <c r="A120" t="s">
        <v>20</v>
      </c>
      <c r="B120" s="8">
        <v>278930283</v>
      </c>
      <c r="C120" s="8">
        <v>518188068</v>
      </c>
      <c r="D120" s="8">
        <v>463502533</v>
      </c>
      <c r="E120" s="8">
        <v>565992382</v>
      </c>
      <c r="F120" s="8">
        <v>431584001</v>
      </c>
      <c r="G120" s="8">
        <v>536523507</v>
      </c>
      <c r="H120" s="8">
        <v>722128699</v>
      </c>
      <c r="I120" s="8">
        <v>3516849474</v>
      </c>
      <c r="S120" s="7"/>
      <c r="T120" s="7"/>
      <c r="U120" s="7"/>
      <c r="V120" s="7"/>
      <c r="W120" s="7"/>
      <c r="X120" s="7"/>
      <c r="Y120" s="7"/>
    </row>
    <row r="121" spans="1:25">
      <c r="A121" t="s">
        <v>21</v>
      </c>
      <c r="B121" s="8">
        <v>2116413203</v>
      </c>
      <c r="C121" s="8">
        <v>2765748175</v>
      </c>
      <c r="D121" s="8">
        <v>2340396509</v>
      </c>
      <c r="E121" s="8">
        <v>2451534729</v>
      </c>
      <c r="F121" s="8">
        <v>2467549642</v>
      </c>
      <c r="G121" s="8">
        <v>2791582042</v>
      </c>
      <c r="H121" s="8">
        <v>3782281577</v>
      </c>
      <c r="I121" s="8">
        <v>18715505877</v>
      </c>
      <c r="S121" s="7"/>
      <c r="T121" s="7"/>
      <c r="U121" s="7"/>
      <c r="V121" s="7"/>
      <c r="W121" s="7"/>
      <c r="X121" s="7"/>
      <c r="Y121" s="7"/>
    </row>
    <row r="122" spans="1:25">
      <c r="A122" t="s">
        <v>112</v>
      </c>
      <c r="B122" s="8">
        <v>3948124063</v>
      </c>
      <c r="C122" s="8">
        <v>14524988594</v>
      </c>
      <c r="D122" s="8">
        <v>5204802241</v>
      </c>
      <c r="E122" s="8">
        <v>5675509561</v>
      </c>
      <c r="F122" s="8">
        <v>5574788029</v>
      </c>
      <c r="G122" s="8">
        <v>5775095550</v>
      </c>
      <c r="H122" s="8">
        <v>10059828659</v>
      </c>
      <c r="I122" s="8">
        <v>50763136697</v>
      </c>
      <c r="S122" s="7"/>
      <c r="T122" s="7"/>
      <c r="U122" s="7"/>
      <c r="V122" s="7"/>
      <c r="W122" s="7"/>
      <c r="X122" s="7"/>
      <c r="Y122" s="7"/>
    </row>
    <row r="123" spans="1:25">
      <c r="A123" t="s">
        <v>56</v>
      </c>
      <c r="B123" s="8">
        <v>29911300624</v>
      </c>
      <c r="C123" s="8">
        <v>48284671992</v>
      </c>
      <c r="D123" s="8">
        <v>40257896980</v>
      </c>
      <c r="E123" s="8">
        <v>44252858472</v>
      </c>
      <c r="F123" s="8">
        <v>42631376792</v>
      </c>
      <c r="G123" s="8">
        <v>56847657139</v>
      </c>
      <c r="H123" s="8">
        <v>49965293915</v>
      </c>
      <c r="I123" s="8">
        <v>312151055912</v>
      </c>
      <c r="S123" s="7"/>
      <c r="T123" s="7"/>
      <c r="U123" s="7"/>
      <c r="V123" s="7"/>
      <c r="W123" s="7"/>
      <c r="X123" s="7"/>
      <c r="Y123" s="7"/>
    </row>
  </sheetData>
  <pageMargins left="0.39370078740157483" right="0.39370078740157483" top="0.39370078740157483" bottom="0.39370078740157483" header="0" footer="0"/>
  <pageSetup paperSize="9" scale="90" orientation="landscape" r:id="rId1"/>
  <rowBreaks count="3" manualBreakCount="3">
    <brk id="27" max="8" man="1"/>
    <brk id="70" max="7" man="1"/>
    <brk id="97" max="8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309"/>
  <sheetViews>
    <sheetView workbookViewId="0">
      <selection activeCell="M23" sqref="M23"/>
    </sheetView>
  </sheetViews>
  <sheetFormatPr defaultRowHeight="15"/>
  <cols>
    <col min="1" max="1" width="19.5703125" style="11" customWidth="1"/>
    <col min="2" max="7" width="14.140625" style="11" customWidth="1"/>
    <col min="8" max="16384" width="9.140625" style="11"/>
  </cols>
  <sheetData>
    <row r="1" spans="1:9">
      <c r="A1" s="10" t="s">
        <v>122</v>
      </c>
      <c r="B1" s="44"/>
      <c r="C1" s="44"/>
      <c r="D1" s="44"/>
      <c r="E1" s="44"/>
      <c r="F1" s="44"/>
      <c r="G1" s="44"/>
      <c r="H1" s="45"/>
      <c r="I1" s="45"/>
    </row>
    <row r="2" spans="1:9" ht="135">
      <c r="A2" s="46"/>
      <c r="B2" s="47" t="s">
        <v>123</v>
      </c>
      <c r="C2" s="47" t="s">
        <v>124</v>
      </c>
      <c r="D2" s="48" t="s">
        <v>125</v>
      </c>
      <c r="E2" s="48" t="s">
        <v>126</v>
      </c>
      <c r="F2" s="48" t="s">
        <v>127</v>
      </c>
      <c r="G2" s="47" t="s">
        <v>128</v>
      </c>
    </row>
    <row r="3" spans="1:9">
      <c r="A3" s="11" t="s">
        <v>1</v>
      </c>
      <c r="B3" s="11">
        <v>187</v>
      </c>
      <c r="C3" s="11">
        <v>115</v>
      </c>
      <c r="D3" s="11">
        <v>19</v>
      </c>
      <c r="E3" s="11">
        <v>51</v>
      </c>
      <c r="F3" s="11">
        <v>75</v>
      </c>
      <c r="G3" s="11">
        <v>278</v>
      </c>
    </row>
    <row r="4" spans="1:9">
      <c r="A4" s="11" t="s">
        <v>2</v>
      </c>
      <c r="B4" s="11">
        <v>267</v>
      </c>
      <c r="C4" s="11">
        <v>108</v>
      </c>
      <c r="D4" s="11">
        <v>23</v>
      </c>
      <c r="E4" s="11">
        <v>48</v>
      </c>
      <c r="F4" s="11">
        <v>77</v>
      </c>
      <c r="G4" s="11">
        <v>397</v>
      </c>
    </row>
    <row r="5" spans="1:9">
      <c r="A5" s="11" t="s">
        <v>3</v>
      </c>
      <c r="B5" s="11">
        <v>124</v>
      </c>
      <c r="C5" s="11">
        <v>137</v>
      </c>
      <c r="D5" s="11">
        <v>26</v>
      </c>
      <c r="E5" s="11">
        <v>51</v>
      </c>
      <c r="F5" s="11">
        <v>96</v>
      </c>
      <c r="G5" s="11">
        <v>281</v>
      </c>
    </row>
    <row r="6" spans="1:9">
      <c r="A6" s="11" t="s">
        <v>4</v>
      </c>
      <c r="B6" s="11">
        <v>327</v>
      </c>
      <c r="C6" s="11">
        <v>111</v>
      </c>
      <c r="D6" s="11">
        <v>21</v>
      </c>
      <c r="E6" s="11">
        <v>19</v>
      </c>
      <c r="F6" s="11">
        <v>81</v>
      </c>
      <c r="G6" s="11">
        <v>329</v>
      </c>
    </row>
    <row r="7" spans="1:9">
      <c r="A7" s="11" t="s">
        <v>5</v>
      </c>
      <c r="B7" s="11">
        <v>151</v>
      </c>
      <c r="C7" s="11">
        <v>119</v>
      </c>
      <c r="D7" s="11">
        <v>29</v>
      </c>
      <c r="E7" s="11">
        <v>71</v>
      </c>
      <c r="F7" s="11">
        <v>95</v>
      </c>
      <c r="G7" s="11">
        <v>288</v>
      </c>
    </row>
    <row r="8" spans="1:9">
      <c r="A8" s="11" t="s">
        <v>6</v>
      </c>
      <c r="B8" s="11">
        <v>128</v>
      </c>
      <c r="C8" s="11">
        <v>185</v>
      </c>
      <c r="D8" s="11">
        <v>30</v>
      </c>
      <c r="E8" s="11">
        <v>82</v>
      </c>
      <c r="F8" s="11">
        <v>94</v>
      </c>
      <c r="G8" s="11">
        <v>316</v>
      </c>
    </row>
    <row r="9" spans="1:9">
      <c r="A9" s="11" t="s">
        <v>7</v>
      </c>
      <c r="B9" s="11">
        <v>117</v>
      </c>
      <c r="C9" s="11">
        <v>53</v>
      </c>
      <c r="D9" s="11">
        <v>22</v>
      </c>
      <c r="E9" s="11">
        <v>40</v>
      </c>
      <c r="F9" s="11">
        <v>67</v>
      </c>
      <c r="G9" s="11">
        <v>215</v>
      </c>
    </row>
    <row r="10" spans="1:9">
      <c r="A10" s="11" t="s">
        <v>8</v>
      </c>
      <c r="B10" s="11">
        <v>170</v>
      </c>
      <c r="C10" s="11">
        <v>109</v>
      </c>
      <c r="D10" s="11">
        <v>25</v>
      </c>
      <c r="E10" s="11">
        <v>48</v>
      </c>
      <c r="F10" s="11">
        <v>83</v>
      </c>
      <c r="G10" s="11">
        <v>294</v>
      </c>
    </row>
    <row r="11" spans="1:9">
      <c r="A11" s="11" t="s">
        <v>9</v>
      </c>
      <c r="B11" s="11">
        <v>169</v>
      </c>
      <c r="C11" s="11">
        <v>106</v>
      </c>
      <c r="D11" s="11">
        <v>27</v>
      </c>
      <c r="E11" s="11">
        <v>55</v>
      </c>
      <c r="F11" s="11">
        <v>90</v>
      </c>
      <c r="G11" s="11">
        <v>276</v>
      </c>
    </row>
    <row r="12" spans="1:9">
      <c r="A12" s="11" t="s">
        <v>10</v>
      </c>
      <c r="B12" s="11">
        <v>181</v>
      </c>
      <c r="C12" s="11">
        <v>159</v>
      </c>
      <c r="D12" s="11">
        <v>23</v>
      </c>
      <c r="E12" s="11">
        <v>41</v>
      </c>
      <c r="F12" s="11">
        <v>104</v>
      </c>
      <c r="G12" s="11">
        <v>473</v>
      </c>
    </row>
    <row r="13" spans="1:9">
      <c r="A13" s="11" t="s">
        <v>11</v>
      </c>
      <c r="B13" s="11">
        <v>137</v>
      </c>
      <c r="C13" s="11">
        <v>58</v>
      </c>
      <c r="D13" s="11">
        <v>25</v>
      </c>
      <c r="E13" s="11">
        <v>40</v>
      </c>
      <c r="F13" s="11">
        <v>69</v>
      </c>
      <c r="G13" s="11">
        <v>406</v>
      </c>
    </row>
    <row r="14" spans="1:9">
      <c r="A14" s="11" t="s">
        <v>12</v>
      </c>
      <c r="B14" s="11">
        <v>122</v>
      </c>
      <c r="C14" s="11">
        <v>84</v>
      </c>
      <c r="D14" s="11">
        <v>21</v>
      </c>
      <c r="E14" s="11">
        <v>41</v>
      </c>
      <c r="F14" s="11">
        <v>66</v>
      </c>
      <c r="G14" s="11">
        <v>238</v>
      </c>
    </row>
    <row r="15" spans="1:9">
      <c r="A15" s="11" t="s">
        <v>13</v>
      </c>
      <c r="B15" s="11">
        <v>178</v>
      </c>
      <c r="C15" s="11">
        <v>213</v>
      </c>
      <c r="D15" s="11">
        <v>21</v>
      </c>
      <c r="E15" s="11">
        <v>43</v>
      </c>
      <c r="F15" s="11">
        <v>83</v>
      </c>
      <c r="G15" s="11">
        <v>306</v>
      </c>
    </row>
    <row r="16" spans="1:9">
      <c r="A16" s="11" t="s">
        <v>14</v>
      </c>
      <c r="B16" s="11">
        <v>112</v>
      </c>
      <c r="C16" s="11">
        <v>77</v>
      </c>
      <c r="D16" s="11">
        <v>26</v>
      </c>
      <c r="E16" s="11">
        <v>48</v>
      </c>
      <c r="F16" s="11">
        <v>67</v>
      </c>
      <c r="G16" s="11">
        <v>311</v>
      </c>
    </row>
    <row r="17" spans="1:7">
      <c r="A17" s="11" t="s">
        <v>15</v>
      </c>
      <c r="B17" s="11">
        <v>178</v>
      </c>
      <c r="C17" s="11">
        <v>114</v>
      </c>
      <c r="D17" s="11">
        <v>27</v>
      </c>
      <c r="E17" s="11">
        <v>62</v>
      </c>
      <c r="F17" s="11">
        <v>103</v>
      </c>
      <c r="G17" s="11">
        <v>285</v>
      </c>
    </row>
    <row r="18" spans="1:7">
      <c r="A18" s="11" t="s">
        <v>16</v>
      </c>
      <c r="B18" s="11">
        <v>148</v>
      </c>
      <c r="C18" s="11">
        <v>129</v>
      </c>
      <c r="D18" s="11">
        <v>25</v>
      </c>
      <c r="E18" s="11">
        <v>51</v>
      </c>
      <c r="F18" s="11">
        <v>102</v>
      </c>
      <c r="G18" s="11">
        <v>266</v>
      </c>
    </row>
    <row r="19" spans="1:7">
      <c r="A19" s="11" t="s">
        <v>17</v>
      </c>
      <c r="B19" s="11">
        <v>194</v>
      </c>
      <c r="C19" s="11">
        <v>171</v>
      </c>
      <c r="D19" s="11">
        <v>29</v>
      </c>
      <c r="E19" s="11">
        <v>77</v>
      </c>
      <c r="F19" s="11">
        <v>117</v>
      </c>
      <c r="G19" s="11">
        <v>270</v>
      </c>
    </row>
    <row r="20" spans="1:7">
      <c r="A20" s="11" t="s">
        <v>18</v>
      </c>
      <c r="B20" s="11">
        <v>131</v>
      </c>
      <c r="C20" s="11">
        <v>82</v>
      </c>
      <c r="D20" s="11">
        <v>23</v>
      </c>
      <c r="E20" s="11">
        <v>53</v>
      </c>
      <c r="F20" s="11">
        <v>71</v>
      </c>
      <c r="G20" s="11">
        <v>320</v>
      </c>
    </row>
    <row r="21" spans="1:7">
      <c r="A21" s="11" t="s">
        <v>19</v>
      </c>
      <c r="B21" s="11">
        <v>340</v>
      </c>
      <c r="C21" s="11">
        <v>120</v>
      </c>
      <c r="D21" s="11">
        <v>26</v>
      </c>
      <c r="E21" s="11">
        <v>28</v>
      </c>
      <c r="F21" s="11">
        <v>77</v>
      </c>
      <c r="G21" s="11">
        <v>412</v>
      </c>
    </row>
    <row r="22" spans="1:7">
      <c r="A22" s="11" t="s">
        <v>20</v>
      </c>
      <c r="B22" s="11">
        <v>161</v>
      </c>
      <c r="C22" s="11">
        <v>74</v>
      </c>
      <c r="D22" s="11">
        <v>24</v>
      </c>
      <c r="E22" s="11">
        <v>45</v>
      </c>
      <c r="F22" s="11">
        <v>75</v>
      </c>
      <c r="G22" s="11">
        <v>248</v>
      </c>
    </row>
    <row r="23" spans="1:7">
      <c r="A23" s="11" t="s">
        <v>21</v>
      </c>
      <c r="B23" s="11">
        <v>156</v>
      </c>
      <c r="C23" s="11">
        <v>78</v>
      </c>
      <c r="D23" s="11">
        <v>23</v>
      </c>
      <c r="E23" s="11">
        <v>42</v>
      </c>
      <c r="F23" s="11">
        <v>69</v>
      </c>
      <c r="G23" s="11">
        <v>243</v>
      </c>
    </row>
    <row r="24" spans="1:7">
      <c r="A24" s="11" t="s">
        <v>99</v>
      </c>
      <c r="B24" s="11" t="s">
        <v>57</v>
      </c>
      <c r="C24" s="11" t="s">
        <v>57</v>
      </c>
      <c r="D24" s="11">
        <v>25</v>
      </c>
      <c r="E24" s="11">
        <v>49</v>
      </c>
      <c r="F24" s="11">
        <v>111</v>
      </c>
      <c r="G24" s="11">
        <v>260</v>
      </c>
    </row>
    <row r="25" spans="1:7">
      <c r="A25" s="11" t="s">
        <v>66</v>
      </c>
      <c r="B25" s="11">
        <v>152</v>
      </c>
      <c r="C25" s="11">
        <v>106</v>
      </c>
      <c r="D25" s="11">
        <v>24</v>
      </c>
      <c r="E25" s="11">
        <v>48</v>
      </c>
      <c r="F25" s="11">
        <v>81</v>
      </c>
      <c r="G25" s="11">
        <v>310</v>
      </c>
    </row>
    <row r="27" spans="1:7">
      <c r="A27" s="10" t="s">
        <v>129</v>
      </c>
    </row>
    <row r="28" spans="1:7" ht="120">
      <c r="A28" s="46"/>
      <c r="B28" s="47" t="s">
        <v>123</v>
      </c>
      <c r="C28" s="47" t="s">
        <v>124</v>
      </c>
      <c r="D28" s="48" t="s">
        <v>125</v>
      </c>
      <c r="E28" s="48" t="s">
        <v>126</v>
      </c>
      <c r="F28" s="48" t="s">
        <v>127</v>
      </c>
      <c r="G28" s="47" t="s">
        <v>128</v>
      </c>
    </row>
    <row r="29" spans="1:7">
      <c r="A29" s="11" t="s">
        <v>1</v>
      </c>
      <c r="B29" s="11">
        <v>131</v>
      </c>
      <c r="C29" s="11">
        <v>124</v>
      </c>
      <c r="D29" s="11">
        <v>16</v>
      </c>
      <c r="E29" s="11">
        <v>45</v>
      </c>
      <c r="F29" s="11">
        <v>69</v>
      </c>
      <c r="G29" s="11">
        <v>204</v>
      </c>
    </row>
    <row r="30" spans="1:7">
      <c r="A30" s="11" t="s">
        <v>2</v>
      </c>
      <c r="B30" s="11">
        <v>105</v>
      </c>
      <c r="C30" s="11">
        <v>75</v>
      </c>
      <c r="D30" s="11">
        <v>21</v>
      </c>
      <c r="E30" s="11">
        <v>43</v>
      </c>
      <c r="F30" s="11">
        <v>66</v>
      </c>
      <c r="G30" s="11">
        <v>317</v>
      </c>
    </row>
    <row r="31" spans="1:7">
      <c r="A31" s="11" t="s">
        <v>3</v>
      </c>
      <c r="B31" s="11">
        <v>106</v>
      </c>
      <c r="C31" s="11">
        <v>147</v>
      </c>
      <c r="D31" s="11">
        <v>22</v>
      </c>
      <c r="E31" s="11">
        <v>45</v>
      </c>
      <c r="F31" s="11">
        <v>79</v>
      </c>
      <c r="G31" s="11">
        <v>204</v>
      </c>
    </row>
    <row r="32" spans="1:7">
      <c r="A32" s="11" t="s">
        <v>4</v>
      </c>
      <c r="B32" s="11">
        <v>256</v>
      </c>
      <c r="C32" s="11">
        <v>95</v>
      </c>
      <c r="D32" s="11">
        <v>19</v>
      </c>
      <c r="E32" s="11">
        <v>15</v>
      </c>
      <c r="F32" s="11">
        <v>81</v>
      </c>
      <c r="G32" s="11">
        <v>268</v>
      </c>
    </row>
    <row r="33" spans="1:7">
      <c r="A33" s="11" t="s">
        <v>5</v>
      </c>
      <c r="B33" s="11">
        <v>146</v>
      </c>
      <c r="C33" s="11">
        <v>109</v>
      </c>
      <c r="D33" s="11">
        <v>26</v>
      </c>
      <c r="E33" s="11">
        <v>58</v>
      </c>
      <c r="F33" s="11">
        <v>77</v>
      </c>
      <c r="G33" s="11">
        <v>208</v>
      </c>
    </row>
    <row r="34" spans="1:7">
      <c r="A34" s="11" t="s">
        <v>6</v>
      </c>
      <c r="B34" s="11">
        <v>126</v>
      </c>
      <c r="C34" s="11">
        <v>180</v>
      </c>
      <c r="D34" s="11">
        <v>23</v>
      </c>
      <c r="E34" s="11">
        <v>62</v>
      </c>
      <c r="F34" s="11">
        <v>84</v>
      </c>
      <c r="G34" s="11">
        <v>220</v>
      </c>
    </row>
    <row r="35" spans="1:7">
      <c r="A35" s="11" t="s">
        <v>7</v>
      </c>
      <c r="B35" s="11">
        <v>88</v>
      </c>
      <c r="C35" s="11">
        <v>54</v>
      </c>
      <c r="D35" s="11">
        <v>19</v>
      </c>
      <c r="E35" s="11">
        <v>33</v>
      </c>
      <c r="F35" s="11">
        <v>61</v>
      </c>
      <c r="G35" s="11">
        <v>155</v>
      </c>
    </row>
    <row r="36" spans="1:7">
      <c r="A36" s="11" t="s">
        <v>8</v>
      </c>
      <c r="B36" s="11">
        <v>131</v>
      </c>
      <c r="C36" s="11">
        <v>85</v>
      </c>
      <c r="D36" s="11">
        <v>21</v>
      </c>
      <c r="E36" s="11">
        <v>40</v>
      </c>
      <c r="F36" s="11">
        <v>70</v>
      </c>
      <c r="G36" s="11">
        <v>212</v>
      </c>
    </row>
    <row r="37" spans="1:7">
      <c r="A37" s="11" t="s">
        <v>9</v>
      </c>
      <c r="B37" s="11">
        <v>150</v>
      </c>
      <c r="C37" s="11">
        <v>122</v>
      </c>
      <c r="D37" s="11">
        <v>26</v>
      </c>
      <c r="E37" s="11">
        <v>47</v>
      </c>
      <c r="F37" s="11">
        <v>84</v>
      </c>
      <c r="G37" s="11">
        <v>214</v>
      </c>
    </row>
    <row r="38" spans="1:7">
      <c r="A38" s="11" t="s">
        <v>10</v>
      </c>
      <c r="B38" s="11">
        <v>201</v>
      </c>
      <c r="C38" s="11">
        <v>60</v>
      </c>
      <c r="D38" s="11">
        <v>21</v>
      </c>
      <c r="E38" s="11">
        <v>33</v>
      </c>
      <c r="F38" s="11">
        <v>99</v>
      </c>
      <c r="G38" s="11">
        <v>375</v>
      </c>
    </row>
    <row r="39" spans="1:7">
      <c r="A39" s="11" t="s">
        <v>11</v>
      </c>
      <c r="B39" s="11">
        <v>119</v>
      </c>
      <c r="C39" s="11">
        <v>65</v>
      </c>
      <c r="D39" s="11">
        <v>22</v>
      </c>
      <c r="E39" s="11">
        <v>33</v>
      </c>
      <c r="F39" s="11">
        <v>63</v>
      </c>
      <c r="G39" s="11">
        <v>323</v>
      </c>
    </row>
    <row r="40" spans="1:7">
      <c r="A40" s="11" t="s">
        <v>12</v>
      </c>
      <c r="B40" s="11">
        <v>108</v>
      </c>
      <c r="C40" s="11">
        <v>77</v>
      </c>
      <c r="D40" s="11">
        <v>20</v>
      </c>
      <c r="E40" s="11">
        <v>35</v>
      </c>
      <c r="F40" s="11">
        <v>60</v>
      </c>
      <c r="G40" s="11">
        <v>173</v>
      </c>
    </row>
    <row r="41" spans="1:7">
      <c r="A41" s="11" t="s">
        <v>13</v>
      </c>
      <c r="B41" s="11">
        <v>130</v>
      </c>
      <c r="C41" s="11">
        <v>232</v>
      </c>
      <c r="D41" s="11">
        <v>18</v>
      </c>
      <c r="E41" s="11">
        <v>35</v>
      </c>
      <c r="F41" s="11">
        <v>69</v>
      </c>
      <c r="G41" s="11">
        <v>221</v>
      </c>
    </row>
    <row r="42" spans="1:7">
      <c r="A42" s="11" t="s">
        <v>14</v>
      </c>
      <c r="B42" s="11">
        <v>101</v>
      </c>
      <c r="C42" s="11">
        <v>63</v>
      </c>
      <c r="D42" s="11">
        <v>25</v>
      </c>
      <c r="E42" s="11">
        <v>41</v>
      </c>
      <c r="F42" s="11">
        <v>59</v>
      </c>
      <c r="G42" s="11">
        <v>254</v>
      </c>
    </row>
    <row r="43" spans="1:7">
      <c r="A43" s="11" t="s">
        <v>15</v>
      </c>
      <c r="B43" s="11">
        <v>167</v>
      </c>
      <c r="C43" s="11">
        <v>105</v>
      </c>
      <c r="D43" s="11">
        <v>23</v>
      </c>
      <c r="E43" s="11">
        <v>47</v>
      </c>
      <c r="F43" s="11">
        <v>82</v>
      </c>
      <c r="G43" s="11">
        <v>195</v>
      </c>
    </row>
    <row r="44" spans="1:7">
      <c r="A44" s="11" t="s">
        <v>16</v>
      </c>
      <c r="B44" s="11">
        <v>137</v>
      </c>
      <c r="C44" s="11">
        <v>130</v>
      </c>
      <c r="D44" s="11">
        <v>21</v>
      </c>
      <c r="E44" s="11">
        <v>44</v>
      </c>
      <c r="F44" s="11">
        <v>88</v>
      </c>
      <c r="G44" s="11">
        <v>188</v>
      </c>
    </row>
    <row r="45" spans="1:7">
      <c r="A45" s="11" t="s">
        <v>17</v>
      </c>
      <c r="B45" s="11">
        <v>155</v>
      </c>
      <c r="C45" s="11">
        <v>136</v>
      </c>
      <c r="D45" s="11">
        <v>26</v>
      </c>
      <c r="E45" s="11">
        <v>60</v>
      </c>
      <c r="F45" s="11">
        <v>98</v>
      </c>
      <c r="G45" s="11">
        <v>197</v>
      </c>
    </row>
    <row r="46" spans="1:7">
      <c r="A46" s="11" t="s">
        <v>18</v>
      </c>
      <c r="B46" s="11">
        <v>111</v>
      </c>
      <c r="C46" s="11">
        <v>77</v>
      </c>
      <c r="D46" s="11">
        <v>21</v>
      </c>
      <c r="E46" s="11">
        <v>47</v>
      </c>
      <c r="F46" s="11">
        <v>66</v>
      </c>
      <c r="G46" s="11">
        <v>282</v>
      </c>
    </row>
    <row r="47" spans="1:7">
      <c r="A47" s="11" t="s">
        <v>19</v>
      </c>
      <c r="B47" s="11">
        <v>234</v>
      </c>
      <c r="C47" s="11">
        <v>85</v>
      </c>
      <c r="D47" s="11">
        <v>21</v>
      </c>
      <c r="E47" s="11">
        <v>24</v>
      </c>
      <c r="F47" s="11">
        <v>67</v>
      </c>
      <c r="G47" s="11">
        <v>306</v>
      </c>
    </row>
    <row r="48" spans="1:7">
      <c r="A48" s="11" t="s">
        <v>20</v>
      </c>
      <c r="B48" s="11">
        <v>150</v>
      </c>
      <c r="C48" s="11">
        <v>66</v>
      </c>
      <c r="D48" s="11">
        <v>22</v>
      </c>
      <c r="E48" s="11">
        <v>35</v>
      </c>
      <c r="F48" s="11">
        <v>67</v>
      </c>
      <c r="G48" s="11">
        <v>182</v>
      </c>
    </row>
    <row r="49" spans="1:7">
      <c r="A49" s="11" t="s">
        <v>21</v>
      </c>
      <c r="B49" s="11">
        <v>138</v>
      </c>
      <c r="C49" s="11">
        <v>76</v>
      </c>
      <c r="D49" s="11">
        <v>20</v>
      </c>
      <c r="E49" s="11">
        <v>36</v>
      </c>
      <c r="F49" s="11">
        <v>63</v>
      </c>
      <c r="G49" s="11">
        <v>183</v>
      </c>
    </row>
    <row r="50" spans="1:7">
      <c r="A50" s="11" t="s">
        <v>99</v>
      </c>
      <c r="B50" s="11" t="s">
        <v>57</v>
      </c>
      <c r="C50" s="11" t="s">
        <v>57</v>
      </c>
      <c r="D50" s="11">
        <v>22</v>
      </c>
      <c r="E50" s="11">
        <v>31</v>
      </c>
      <c r="F50" s="11">
        <v>95</v>
      </c>
      <c r="G50" s="11">
        <v>154</v>
      </c>
    </row>
    <row r="51" spans="1:7">
      <c r="A51" s="11" t="s">
        <v>66</v>
      </c>
      <c r="B51" s="11">
        <v>126</v>
      </c>
      <c r="C51" s="11">
        <v>96</v>
      </c>
      <c r="D51" s="11">
        <v>22</v>
      </c>
      <c r="E51" s="11">
        <v>39</v>
      </c>
      <c r="F51" s="11">
        <v>71</v>
      </c>
      <c r="G51" s="11">
        <v>241</v>
      </c>
    </row>
    <row r="53" spans="1:7">
      <c r="A53" s="10" t="s">
        <v>130</v>
      </c>
    </row>
    <row r="54" spans="1:7" ht="120">
      <c r="A54" s="46"/>
      <c r="B54" s="47" t="s">
        <v>123</v>
      </c>
      <c r="C54" s="47" t="s">
        <v>124</v>
      </c>
      <c r="D54" s="48" t="s">
        <v>125</v>
      </c>
      <c r="E54" s="48" t="s">
        <v>126</v>
      </c>
      <c r="F54" s="48" t="s">
        <v>127</v>
      </c>
      <c r="G54" s="47" t="s">
        <v>128</v>
      </c>
    </row>
    <row r="55" spans="1:7">
      <c r="A55" s="11" t="s">
        <v>1</v>
      </c>
      <c r="B55" s="11">
        <v>213</v>
      </c>
      <c r="C55" s="11">
        <v>107</v>
      </c>
      <c r="D55" s="11">
        <v>21</v>
      </c>
      <c r="E55" s="11">
        <v>50</v>
      </c>
      <c r="F55" s="11">
        <v>76</v>
      </c>
      <c r="G55" s="11">
        <v>326</v>
      </c>
    </row>
    <row r="56" spans="1:7">
      <c r="A56" s="11" t="s">
        <v>2</v>
      </c>
      <c r="B56" s="11">
        <v>399</v>
      </c>
      <c r="C56" s="11">
        <v>138</v>
      </c>
      <c r="D56" s="11">
        <v>24</v>
      </c>
      <c r="E56" s="11">
        <v>49</v>
      </c>
      <c r="F56" s="11">
        <v>83</v>
      </c>
      <c r="G56" s="11">
        <v>472</v>
      </c>
    </row>
    <row r="57" spans="1:7">
      <c r="A57" s="11" t="s">
        <v>3</v>
      </c>
      <c r="B57" s="11">
        <v>129</v>
      </c>
      <c r="C57" s="11">
        <v>129</v>
      </c>
      <c r="D57" s="11">
        <v>28</v>
      </c>
      <c r="E57" s="11">
        <v>53</v>
      </c>
      <c r="F57" s="11">
        <v>108</v>
      </c>
      <c r="G57" s="11">
        <v>333</v>
      </c>
    </row>
    <row r="58" spans="1:7">
      <c r="A58" s="11" t="s">
        <v>4</v>
      </c>
      <c r="B58" s="11">
        <v>388</v>
      </c>
      <c r="C58" s="11">
        <v>117</v>
      </c>
      <c r="D58" s="11">
        <v>22</v>
      </c>
      <c r="E58" s="11">
        <v>18</v>
      </c>
      <c r="F58" s="11">
        <v>80</v>
      </c>
      <c r="G58" s="11">
        <v>365</v>
      </c>
    </row>
    <row r="59" spans="1:7">
      <c r="A59" s="11" t="s">
        <v>5</v>
      </c>
      <c r="B59" s="11">
        <v>157</v>
      </c>
      <c r="C59" s="11">
        <v>129</v>
      </c>
      <c r="D59" s="11">
        <v>30</v>
      </c>
      <c r="E59" s="11">
        <v>76</v>
      </c>
      <c r="F59" s="11">
        <v>102</v>
      </c>
      <c r="G59" s="11">
        <v>339</v>
      </c>
    </row>
    <row r="60" spans="1:7">
      <c r="A60" s="11" t="s">
        <v>6</v>
      </c>
      <c r="B60" s="11">
        <v>143</v>
      </c>
      <c r="C60" s="11">
        <v>189</v>
      </c>
      <c r="D60" s="11">
        <v>34</v>
      </c>
      <c r="E60" s="11">
        <v>90</v>
      </c>
      <c r="F60" s="11">
        <v>100</v>
      </c>
      <c r="G60" s="11">
        <v>356</v>
      </c>
    </row>
    <row r="61" spans="1:7">
      <c r="A61" s="11" t="s">
        <v>7</v>
      </c>
      <c r="B61" s="11">
        <v>149</v>
      </c>
      <c r="C61" s="11">
        <v>52</v>
      </c>
      <c r="D61" s="11">
        <v>25</v>
      </c>
      <c r="E61" s="11">
        <v>46</v>
      </c>
      <c r="F61" s="11">
        <v>70</v>
      </c>
      <c r="G61" s="11">
        <v>281</v>
      </c>
    </row>
    <row r="62" spans="1:7">
      <c r="A62" s="11" t="s">
        <v>8</v>
      </c>
      <c r="B62" s="11">
        <v>200</v>
      </c>
      <c r="C62" s="11">
        <v>130</v>
      </c>
      <c r="D62" s="11">
        <v>27</v>
      </c>
      <c r="E62" s="11">
        <v>50</v>
      </c>
      <c r="F62" s="11">
        <v>89</v>
      </c>
      <c r="G62" s="11">
        <v>357</v>
      </c>
    </row>
    <row r="63" spans="1:7">
      <c r="A63" s="11" t="s">
        <v>9</v>
      </c>
      <c r="B63" s="11">
        <v>174</v>
      </c>
      <c r="C63" s="11">
        <v>94</v>
      </c>
      <c r="D63" s="11">
        <v>26</v>
      </c>
      <c r="E63" s="11">
        <v>58</v>
      </c>
      <c r="F63" s="11">
        <v>94</v>
      </c>
      <c r="G63" s="11">
        <v>312</v>
      </c>
    </row>
    <row r="64" spans="1:7">
      <c r="A64" s="11" t="s">
        <v>10</v>
      </c>
      <c r="B64" s="11">
        <v>185</v>
      </c>
      <c r="C64" s="11">
        <v>212</v>
      </c>
      <c r="D64" s="11">
        <v>24</v>
      </c>
      <c r="E64" s="11">
        <v>48</v>
      </c>
      <c r="F64" s="11">
        <v>105</v>
      </c>
      <c r="G64" s="11">
        <v>571</v>
      </c>
    </row>
    <row r="65" spans="1:7">
      <c r="A65" s="11" t="s">
        <v>11</v>
      </c>
      <c r="B65" s="11">
        <v>147</v>
      </c>
      <c r="C65" s="11">
        <v>46</v>
      </c>
      <c r="D65" s="11">
        <v>26</v>
      </c>
      <c r="E65" s="11">
        <v>44</v>
      </c>
      <c r="F65" s="11">
        <v>72</v>
      </c>
      <c r="G65" s="11">
        <v>471</v>
      </c>
    </row>
    <row r="66" spans="1:7">
      <c r="A66" s="11" t="s">
        <v>12</v>
      </c>
      <c r="B66" s="11">
        <v>143</v>
      </c>
      <c r="C66" s="11">
        <v>88</v>
      </c>
      <c r="D66" s="11">
        <v>22</v>
      </c>
      <c r="E66" s="11">
        <v>46</v>
      </c>
      <c r="F66" s="11">
        <v>72</v>
      </c>
      <c r="G66" s="11">
        <v>315</v>
      </c>
    </row>
    <row r="67" spans="1:7">
      <c r="A67" s="11" t="s">
        <v>13</v>
      </c>
      <c r="B67" s="11">
        <v>232</v>
      </c>
      <c r="C67" s="11">
        <v>192</v>
      </c>
      <c r="D67" s="11">
        <v>22</v>
      </c>
      <c r="E67" s="11">
        <v>49</v>
      </c>
      <c r="F67" s="11">
        <v>95</v>
      </c>
      <c r="G67" s="11">
        <v>397</v>
      </c>
    </row>
    <row r="68" spans="1:7">
      <c r="A68" s="11" t="s">
        <v>14</v>
      </c>
      <c r="B68" s="11">
        <v>120</v>
      </c>
      <c r="C68" s="11">
        <v>94</v>
      </c>
      <c r="D68" s="11">
        <v>28</v>
      </c>
      <c r="E68" s="11">
        <v>55</v>
      </c>
      <c r="F68" s="11">
        <v>75</v>
      </c>
      <c r="G68" s="11">
        <v>377</v>
      </c>
    </row>
    <row r="69" spans="1:7">
      <c r="A69" s="11" t="s">
        <v>15</v>
      </c>
      <c r="B69" s="11">
        <v>180</v>
      </c>
      <c r="C69" s="11">
        <v>119</v>
      </c>
      <c r="D69" s="11">
        <v>29</v>
      </c>
      <c r="E69" s="11">
        <v>68</v>
      </c>
      <c r="F69" s="11">
        <v>111</v>
      </c>
      <c r="G69" s="11">
        <v>329</v>
      </c>
    </row>
    <row r="70" spans="1:7">
      <c r="A70" s="11" t="s">
        <v>16</v>
      </c>
      <c r="B70" s="11">
        <v>166</v>
      </c>
      <c r="C70" s="11">
        <v>128</v>
      </c>
      <c r="D70" s="11">
        <v>29</v>
      </c>
      <c r="E70" s="11">
        <v>56</v>
      </c>
      <c r="F70" s="11">
        <v>111</v>
      </c>
      <c r="G70" s="11">
        <v>336</v>
      </c>
    </row>
    <row r="71" spans="1:7">
      <c r="A71" s="11" t="s">
        <v>17</v>
      </c>
      <c r="B71" s="11">
        <v>212</v>
      </c>
      <c r="C71" s="11">
        <v>188</v>
      </c>
      <c r="D71" s="11">
        <v>31</v>
      </c>
      <c r="E71" s="11">
        <v>86</v>
      </c>
      <c r="F71" s="11">
        <v>125</v>
      </c>
      <c r="G71" s="11">
        <v>296</v>
      </c>
    </row>
    <row r="72" spans="1:7">
      <c r="A72" s="11" t="s">
        <v>18</v>
      </c>
      <c r="B72" s="11">
        <v>153</v>
      </c>
      <c r="C72" s="11">
        <v>89</v>
      </c>
      <c r="D72" s="11">
        <v>24</v>
      </c>
      <c r="E72" s="11">
        <v>58</v>
      </c>
      <c r="F72" s="11">
        <v>74</v>
      </c>
      <c r="G72" s="11">
        <v>360</v>
      </c>
    </row>
    <row r="73" spans="1:7">
      <c r="A73" s="11" t="s">
        <v>19</v>
      </c>
      <c r="B73" s="11">
        <v>386</v>
      </c>
      <c r="C73" s="11">
        <v>145</v>
      </c>
      <c r="D73" s="11">
        <v>30</v>
      </c>
      <c r="E73" s="11">
        <v>30</v>
      </c>
      <c r="F73" s="11">
        <v>89</v>
      </c>
      <c r="G73" s="11">
        <v>538</v>
      </c>
    </row>
    <row r="74" spans="1:7">
      <c r="A74" s="11" t="s">
        <v>20</v>
      </c>
      <c r="B74" s="11">
        <v>180</v>
      </c>
      <c r="C74" s="11">
        <v>84</v>
      </c>
      <c r="D74" s="11">
        <v>25</v>
      </c>
      <c r="E74" s="11">
        <v>51</v>
      </c>
      <c r="F74" s="11">
        <v>79</v>
      </c>
      <c r="G74" s="11">
        <v>306</v>
      </c>
    </row>
    <row r="75" spans="1:7">
      <c r="A75" s="11" t="s">
        <v>21</v>
      </c>
      <c r="B75" s="11">
        <v>176</v>
      </c>
      <c r="C75" s="11">
        <v>80</v>
      </c>
      <c r="D75" s="11">
        <v>24</v>
      </c>
      <c r="E75" s="11">
        <v>46</v>
      </c>
      <c r="F75" s="11">
        <v>73</v>
      </c>
      <c r="G75" s="11">
        <v>289</v>
      </c>
    </row>
    <row r="76" spans="1:7">
      <c r="A76" s="11" t="s">
        <v>99</v>
      </c>
      <c r="B76" s="11" t="s">
        <v>57</v>
      </c>
      <c r="C76" s="11" t="s">
        <v>57</v>
      </c>
      <c r="D76" s="11">
        <v>25</v>
      </c>
      <c r="E76" s="11">
        <v>55</v>
      </c>
      <c r="F76" s="11">
        <v>127</v>
      </c>
      <c r="G76" s="11">
        <v>284</v>
      </c>
    </row>
    <row r="77" spans="1:7">
      <c r="A77" s="11" t="s">
        <v>66</v>
      </c>
      <c r="B77" s="11">
        <v>174</v>
      </c>
      <c r="C77" s="11">
        <v>113</v>
      </c>
      <c r="D77" s="11">
        <v>26</v>
      </c>
      <c r="E77" s="11">
        <v>53</v>
      </c>
      <c r="F77" s="11">
        <v>87</v>
      </c>
      <c r="G77" s="11">
        <v>364</v>
      </c>
    </row>
    <row r="79" spans="1:7">
      <c r="A79" s="10" t="s">
        <v>131</v>
      </c>
      <c r="G79" s="11" t="s">
        <v>57</v>
      </c>
    </row>
    <row r="80" spans="1:7" ht="120">
      <c r="A80" s="46"/>
      <c r="B80" s="47" t="s">
        <v>123</v>
      </c>
      <c r="C80" s="47" t="s">
        <v>124</v>
      </c>
      <c r="D80" s="48" t="s">
        <v>125</v>
      </c>
      <c r="E80" s="48" t="s">
        <v>126</v>
      </c>
      <c r="F80" s="48" t="s">
        <v>127</v>
      </c>
      <c r="G80" s="47" t="s">
        <v>128</v>
      </c>
    </row>
    <row r="81" spans="1:7">
      <c r="A81" s="11" t="s">
        <v>1</v>
      </c>
      <c r="B81" s="11">
        <v>314</v>
      </c>
      <c r="C81" s="11">
        <v>117</v>
      </c>
      <c r="D81" s="11">
        <v>40</v>
      </c>
      <c r="E81" s="11">
        <v>109</v>
      </c>
      <c r="F81" s="11">
        <v>133</v>
      </c>
      <c r="G81" s="11">
        <v>595</v>
      </c>
    </row>
    <row r="82" spans="1:7">
      <c r="A82" s="11" t="s">
        <v>2</v>
      </c>
      <c r="B82" s="11">
        <v>160</v>
      </c>
      <c r="C82" s="11">
        <v>101</v>
      </c>
      <c r="D82" s="11">
        <v>42</v>
      </c>
      <c r="E82" s="11">
        <v>119</v>
      </c>
      <c r="F82" s="11">
        <v>136</v>
      </c>
      <c r="G82" s="11">
        <v>915</v>
      </c>
    </row>
    <row r="83" spans="1:7">
      <c r="A83" s="11" t="s">
        <v>3</v>
      </c>
      <c r="B83" s="11">
        <v>299</v>
      </c>
      <c r="C83" s="11">
        <v>129</v>
      </c>
      <c r="D83" s="11">
        <v>35</v>
      </c>
      <c r="E83" s="11">
        <v>91</v>
      </c>
      <c r="F83" s="11">
        <v>124</v>
      </c>
      <c r="G83" s="11">
        <v>539</v>
      </c>
    </row>
    <row r="84" spans="1:7">
      <c r="A84" s="11" t="s">
        <v>4</v>
      </c>
      <c r="B84" s="11">
        <v>446</v>
      </c>
      <c r="C84" s="11">
        <v>257</v>
      </c>
      <c r="D84" s="11">
        <v>37</v>
      </c>
      <c r="E84" s="11">
        <v>85</v>
      </c>
      <c r="F84" s="11">
        <v>85</v>
      </c>
      <c r="G84" s="11">
        <v>667</v>
      </c>
    </row>
    <row r="85" spans="1:7">
      <c r="A85" s="11" t="s">
        <v>5</v>
      </c>
      <c r="B85" s="11">
        <v>94</v>
      </c>
      <c r="C85" s="11">
        <v>9</v>
      </c>
      <c r="D85" s="11">
        <v>42</v>
      </c>
      <c r="E85" s="11">
        <v>128</v>
      </c>
      <c r="F85" s="11">
        <v>159</v>
      </c>
      <c r="G85" s="11">
        <v>548</v>
      </c>
    </row>
    <row r="86" spans="1:7">
      <c r="A86" s="11" t="s">
        <v>6</v>
      </c>
      <c r="B86" s="11">
        <v>84</v>
      </c>
      <c r="C86" s="11">
        <v>171</v>
      </c>
      <c r="D86" s="11">
        <v>42</v>
      </c>
      <c r="E86" s="11">
        <v>135</v>
      </c>
      <c r="F86" s="11">
        <v>93</v>
      </c>
      <c r="G86" s="11">
        <v>584</v>
      </c>
    </row>
    <row r="87" spans="1:7">
      <c r="A87" s="11" t="s">
        <v>7</v>
      </c>
      <c r="B87" s="11">
        <v>128</v>
      </c>
      <c r="C87" s="11">
        <v>42</v>
      </c>
      <c r="D87" s="11">
        <v>43</v>
      </c>
      <c r="E87" s="11">
        <v>88</v>
      </c>
      <c r="F87" s="11">
        <v>122</v>
      </c>
      <c r="G87" s="11">
        <v>448</v>
      </c>
    </row>
    <row r="88" spans="1:7">
      <c r="A88" s="11" t="s">
        <v>8</v>
      </c>
      <c r="B88" s="11">
        <v>327</v>
      </c>
      <c r="C88" s="11">
        <v>224</v>
      </c>
      <c r="D88" s="11">
        <v>54</v>
      </c>
      <c r="E88" s="11">
        <v>117</v>
      </c>
      <c r="F88" s="11">
        <v>159</v>
      </c>
      <c r="G88" s="11">
        <v>607</v>
      </c>
    </row>
    <row r="89" spans="1:7">
      <c r="A89" s="11" t="s">
        <v>9</v>
      </c>
      <c r="B89" s="11">
        <v>239</v>
      </c>
      <c r="C89" s="11">
        <v>157</v>
      </c>
      <c r="D89" s="11">
        <v>47</v>
      </c>
      <c r="E89" s="11">
        <v>126</v>
      </c>
      <c r="F89" s="11">
        <v>107</v>
      </c>
      <c r="G89" s="11">
        <v>586</v>
      </c>
    </row>
    <row r="90" spans="1:7">
      <c r="A90" s="11" t="s">
        <v>10</v>
      </c>
      <c r="B90" s="11">
        <v>177</v>
      </c>
      <c r="C90" s="11">
        <v>134</v>
      </c>
      <c r="D90" s="11">
        <v>36</v>
      </c>
      <c r="E90" s="11">
        <v>86</v>
      </c>
      <c r="F90" s="11">
        <v>118</v>
      </c>
      <c r="G90" s="11">
        <v>957</v>
      </c>
    </row>
    <row r="91" spans="1:7">
      <c r="A91" s="11" t="s">
        <v>11</v>
      </c>
      <c r="B91" s="11">
        <v>224</v>
      </c>
      <c r="C91" s="11">
        <v>131</v>
      </c>
      <c r="D91" s="11">
        <v>41</v>
      </c>
      <c r="E91" s="11">
        <v>78</v>
      </c>
      <c r="F91" s="11">
        <v>104</v>
      </c>
      <c r="G91" s="11">
        <v>838</v>
      </c>
    </row>
    <row r="92" spans="1:7">
      <c r="A92" s="11" t="s">
        <v>12</v>
      </c>
      <c r="B92" s="11">
        <v>101</v>
      </c>
      <c r="C92" s="11">
        <v>175</v>
      </c>
      <c r="D92" s="11">
        <v>39</v>
      </c>
      <c r="E92" s="11">
        <v>109</v>
      </c>
      <c r="F92" s="11">
        <v>110</v>
      </c>
      <c r="G92" s="11">
        <v>568</v>
      </c>
    </row>
    <row r="93" spans="1:7">
      <c r="A93" s="11" t="s">
        <v>13</v>
      </c>
      <c r="B93" s="11">
        <v>136</v>
      </c>
      <c r="C93" s="11">
        <v>217</v>
      </c>
      <c r="D93" s="11">
        <v>55</v>
      </c>
      <c r="E93" s="11">
        <v>110</v>
      </c>
      <c r="F93" s="11">
        <v>144</v>
      </c>
      <c r="G93" s="11">
        <v>621</v>
      </c>
    </row>
    <row r="94" spans="1:7">
      <c r="A94" s="11" t="s">
        <v>14</v>
      </c>
      <c r="B94" s="11">
        <v>131</v>
      </c>
      <c r="C94" s="11">
        <v>9</v>
      </c>
      <c r="D94" s="11">
        <v>44</v>
      </c>
      <c r="E94" s="11">
        <v>109</v>
      </c>
      <c r="F94" s="11">
        <v>103</v>
      </c>
      <c r="G94" s="11">
        <v>604</v>
      </c>
    </row>
    <row r="95" spans="1:7">
      <c r="A95" s="11" t="s">
        <v>15</v>
      </c>
      <c r="B95" s="11">
        <v>200</v>
      </c>
      <c r="C95" s="11">
        <v>112</v>
      </c>
      <c r="D95" s="11">
        <v>40</v>
      </c>
      <c r="E95" s="11">
        <v>134</v>
      </c>
      <c r="F95" s="11">
        <v>169</v>
      </c>
      <c r="G95" s="11">
        <v>624</v>
      </c>
    </row>
    <row r="96" spans="1:7">
      <c r="A96" s="11" t="s">
        <v>16</v>
      </c>
      <c r="B96" s="11">
        <v>90</v>
      </c>
      <c r="C96" s="11">
        <v>140</v>
      </c>
      <c r="D96" s="11">
        <v>45</v>
      </c>
      <c r="E96" s="11">
        <v>97</v>
      </c>
      <c r="F96" s="11">
        <v>186</v>
      </c>
      <c r="G96" s="11">
        <v>486</v>
      </c>
    </row>
    <row r="97" spans="1:7">
      <c r="A97" s="11" t="s">
        <v>17</v>
      </c>
      <c r="B97" s="11">
        <v>256</v>
      </c>
      <c r="C97" s="11">
        <v>298</v>
      </c>
      <c r="D97" s="11">
        <v>36</v>
      </c>
      <c r="E97" s="11">
        <v>126</v>
      </c>
      <c r="F97" s="11">
        <v>178</v>
      </c>
      <c r="G97" s="11">
        <v>576</v>
      </c>
    </row>
    <row r="98" spans="1:7">
      <c r="A98" s="11" t="s">
        <v>18</v>
      </c>
      <c r="B98" s="11">
        <v>261</v>
      </c>
      <c r="C98" s="11">
        <v>78</v>
      </c>
      <c r="D98" s="11">
        <v>41</v>
      </c>
      <c r="E98" s="11">
        <v>106</v>
      </c>
      <c r="F98" s="11">
        <v>126</v>
      </c>
      <c r="G98" s="11">
        <v>646</v>
      </c>
    </row>
    <row r="99" spans="1:7">
      <c r="A99" s="11" t="s">
        <v>19</v>
      </c>
      <c r="B99" s="11" t="s">
        <v>57</v>
      </c>
      <c r="C99" s="11" t="s">
        <v>57</v>
      </c>
      <c r="D99" s="11">
        <v>61</v>
      </c>
      <c r="E99" s="11">
        <v>100</v>
      </c>
      <c r="F99" s="11">
        <v>138</v>
      </c>
      <c r="G99" s="11">
        <v>952</v>
      </c>
    </row>
    <row r="100" spans="1:7">
      <c r="A100" s="11" t="s">
        <v>20</v>
      </c>
      <c r="B100" s="11">
        <v>94</v>
      </c>
      <c r="C100" s="11">
        <v>71</v>
      </c>
      <c r="D100" s="11">
        <v>35</v>
      </c>
      <c r="E100" s="11">
        <v>131</v>
      </c>
      <c r="F100" s="11">
        <v>131</v>
      </c>
      <c r="G100" s="11">
        <v>478</v>
      </c>
    </row>
    <row r="101" spans="1:7">
      <c r="A101" s="11" t="s">
        <v>21</v>
      </c>
      <c r="B101" s="11">
        <v>138</v>
      </c>
      <c r="C101" s="11">
        <v>99</v>
      </c>
      <c r="D101" s="11">
        <v>38</v>
      </c>
      <c r="E101" s="11">
        <v>99</v>
      </c>
      <c r="F101" s="11">
        <v>101</v>
      </c>
      <c r="G101" s="11">
        <v>541</v>
      </c>
    </row>
    <row r="102" spans="1:7">
      <c r="A102" s="11" t="s">
        <v>99</v>
      </c>
      <c r="B102" s="11" t="s">
        <v>57</v>
      </c>
      <c r="C102" s="11" t="s">
        <v>57</v>
      </c>
      <c r="D102" s="11">
        <v>28</v>
      </c>
      <c r="E102" s="11">
        <v>72</v>
      </c>
      <c r="F102" s="11">
        <v>93</v>
      </c>
      <c r="G102" s="11">
        <v>304</v>
      </c>
    </row>
    <row r="103" spans="1:7">
      <c r="A103" s="11" t="s">
        <v>66</v>
      </c>
      <c r="B103" s="11">
        <v>196</v>
      </c>
      <c r="C103" s="11">
        <v>150</v>
      </c>
      <c r="D103" s="11">
        <v>41</v>
      </c>
      <c r="E103" s="11">
        <v>108</v>
      </c>
      <c r="F103" s="11">
        <v>131</v>
      </c>
      <c r="G103" s="11">
        <v>637</v>
      </c>
    </row>
    <row r="105" spans="1:7">
      <c r="A105" s="10" t="s">
        <v>132</v>
      </c>
    </row>
    <row r="106" spans="1:7" ht="120">
      <c r="A106" s="46"/>
      <c r="B106" s="47" t="s">
        <v>123</v>
      </c>
      <c r="C106" s="47" t="s">
        <v>124</v>
      </c>
      <c r="D106" s="48" t="s">
        <v>125</v>
      </c>
      <c r="E106" s="48" t="s">
        <v>126</v>
      </c>
      <c r="F106" s="48" t="s">
        <v>127</v>
      </c>
      <c r="G106" s="47" t="s">
        <v>128</v>
      </c>
    </row>
    <row r="107" spans="1:7">
      <c r="A107" s="11" t="s">
        <v>1</v>
      </c>
      <c r="B107" s="11">
        <v>157</v>
      </c>
      <c r="C107" s="11" t="s">
        <v>57</v>
      </c>
      <c r="D107" s="11">
        <v>87</v>
      </c>
      <c r="E107" s="11">
        <v>303</v>
      </c>
      <c r="F107" s="11">
        <v>344</v>
      </c>
      <c r="G107" s="11">
        <v>785</v>
      </c>
    </row>
    <row r="108" spans="1:7">
      <c r="A108" s="11" t="s">
        <v>2</v>
      </c>
      <c r="B108" s="11">
        <v>136</v>
      </c>
      <c r="C108" s="11" t="s">
        <v>57</v>
      </c>
      <c r="D108" s="11">
        <v>66</v>
      </c>
      <c r="E108" s="11">
        <v>157</v>
      </c>
      <c r="F108" s="11">
        <v>317</v>
      </c>
      <c r="G108" s="11">
        <v>1012</v>
      </c>
    </row>
    <row r="109" spans="1:7">
      <c r="A109" s="11" t="s">
        <v>4</v>
      </c>
      <c r="B109" s="11" t="s">
        <v>57</v>
      </c>
      <c r="C109" s="11" t="s">
        <v>57</v>
      </c>
      <c r="D109" s="11">
        <v>83</v>
      </c>
      <c r="E109" s="11">
        <v>293</v>
      </c>
      <c r="F109" s="11">
        <v>90</v>
      </c>
      <c r="G109" s="11">
        <v>780</v>
      </c>
    </row>
    <row r="110" spans="1:7">
      <c r="A110" s="11" t="s">
        <v>5</v>
      </c>
      <c r="B110" s="11">
        <v>276</v>
      </c>
      <c r="C110" s="11" t="s">
        <v>57</v>
      </c>
      <c r="D110" s="11">
        <v>67</v>
      </c>
      <c r="E110" s="11">
        <v>209</v>
      </c>
      <c r="F110" s="11">
        <v>386</v>
      </c>
      <c r="G110" s="11">
        <v>895</v>
      </c>
    </row>
    <row r="111" spans="1:7">
      <c r="A111" s="11" t="s">
        <v>6</v>
      </c>
      <c r="B111" s="11" t="s">
        <v>57</v>
      </c>
      <c r="C111" s="11" t="s">
        <v>57</v>
      </c>
      <c r="D111" s="11">
        <v>42</v>
      </c>
      <c r="E111" s="11">
        <v>127</v>
      </c>
      <c r="F111" s="11">
        <v>104</v>
      </c>
      <c r="G111" s="11">
        <v>1206</v>
      </c>
    </row>
    <row r="112" spans="1:7">
      <c r="A112" s="11" t="s">
        <v>7</v>
      </c>
      <c r="B112" s="11">
        <v>265</v>
      </c>
      <c r="C112" s="11" t="s">
        <v>57</v>
      </c>
      <c r="D112" s="11">
        <v>50</v>
      </c>
      <c r="E112" s="11">
        <v>154</v>
      </c>
      <c r="F112" s="11">
        <v>104</v>
      </c>
      <c r="G112" s="11">
        <v>560</v>
      </c>
    </row>
    <row r="113" spans="1:7">
      <c r="A113" s="11" t="s">
        <v>8</v>
      </c>
      <c r="B113" s="11">
        <v>91</v>
      </c>
      <c r="C113" s="11" t="s">
        <v>57</v>
      </c>
      <c r="D113" s="11">
        <v>84</v>
      </c>
      <c r="E113" s="11">
        <v>138</v>
      </c>
      <c r="F113" s="11">
        <v>206</v>
      </c>
      <c r="G113" s="11">
        <v>719</v>
      </c>
    </row>
    <row r="114" spans="1:7">
      <c r="A114" s="11" t="s">
        <v>9</v>
      </c>
      <c r="B114" s="11" t="s">
        <v>57</v>
      </c>
      <c r="C114" s="11" t="s">
        <v>57</v>
      </c>
      <c r="D114" s="11">
        <v>35</v>
      </c>
      <c r="E114" s="11">
        <v>154</v>
      </c>
      <c r="F114" s="11">
        <v>186</v>
      </c>
      <c r="G114" s="11">
        <v>624</v>
      </c>
    </row>
    <row r="115" spans="1:7">
      <c r="A115" s="11" t="s">
        <v>10</v>
      </c>
      <c r="B115" s="11">
        <v>133</v>
      </c>
      <c r="C115" s="11" t="s">
        <v>57</v>
      </c>
      <c r="D115" s="11">
        <v>46</v>
      </c>
      <c r="E115" s="11">
        <v>154</v>
      </c>
      <c r="F115" s="11">
        <v>59</v>
      </c>
      <c r="G115" s="11">
        <v>1413</v>
      </c>
    </row>
    <row r="116" spans="1:7">
      <c r="A116" s="11" t="s">
        <v>11</v>
      </c>
      <c r="B116" s="11">
        <v>90</v>
      </c>
      <c r="C116" s="11" t="s">
        <v>57</v>
      </c>
      <c r="D116" s="11">
        <v>51</v>
      </c>
      <c r="E116" s="11">
        <v>182</v>
      </c>
      <c r="F116" s="11">
        <v>138</v>
      </c>
      <c r="G116" s="11">
        <v>1149</v>
      </c>
    </row>
    <row r="117" spans="1:7">
      <c r="A117" s="11" t="s">
        <v>12</v>
      </c>
      <c r="B117" s="11" t="s">
        <v>57</v>
      </c>
      <c r="C117" s="11">
        <v>303</v>
      </c>
      <c r="D117" s="11">
        <v>50</v>
      </c>
      <c r="E117" s="11">
        <v>41</v>
      </c>
      <c r="F117" s="11">
        <v>73</v>
      </c>
      <c r="G117" s="11">
        <v>851</v>
      </c>
    </row>
    <row r="118" spans="1:7">
      <c r="A118" s="11" t="s">
        <v>14</v>
      </c>
      <c r="B118" s="11" t="s">
        <v>57</v>
      </c>
      <c r="C118" s="11" t="s">
        <v>57</v>
      </c>
      <c r="D118" s="11">
        <v>45</v>
      </c>
      <c r="E118" s="11">
        <v>144</v>
      </c>
      <c r="F118" s="11">
        <v>343</v>
      </c>
      <c r="G118" s="11">
        <v>1332</v>
      </c>
    </row>
    <row r="119" spans="1:7">
      <c r="A119" s="11" t="s">
        <v>15</v>
      </c>
      <c r="B119" s="11">
        <v>211</v>
      </c>
      <c r="C119" s="11">
        <v>126</v>
      </c>
      <c r="D119" s="11">
        <v>75</v>
      </c>
      <c r="E119" s="11">
        <v>129</v>
      </c>
      <c r="F119" s="11">
        <v>376</v>
      </c>
      <c r="G119" s="11">
        <v>792</v>
      </c>
    </row>
    <row r="120" spans="1:7">
      <c r="A120" s="11" t="s">
        <v>16</v>
      </c>
      <c r="B120" s="11">
        <v>129</v>
      </c>
      <c r="C120" s="11" t="s">
        <v>57</v>
      </c>
      <c r="D120" s="11">
        <v>65</v>
      </c>
      <c r="E120" s="11">
        <v>136</v>
      </c>
      <c r="F120" s="11">
        <v>272</v>
      </c>
      <c r="G120" s="11">
        <v>809</v>
      </c>
    </row>
    <row r="121" spans="1:7">
      <c r="A121" s="11" t="s">
        <v>17</v>
      </c>
      <c r="B121" s="11">
        <v>117</v>
      </c>
      <c r="C121" s="11">
        <v>7</v>
      </c>
      <c r="D121" s="11">
        <v>92</v>
      </c>
      <c r="E121" s="11">
        <v>279</v>
      </c>
      <c r="F121" s="11">
        <v>41</v>
      </c>
      <c r="G121" s="11">
        <v>744</v>
      </c>
    </row>
    <row r="122" spans="1:7">
      <c r="A122" s="11" t="s">
        <v>18</v>
      </c>
      <c r="B122" s="11">
        <v>115</v>
      </c>
      <c r="C122" s="11">
        <v>183</v>
      </c>
      <c r="D122" s="11">
        <v>58</v>
      </c>
      <c r="E122" s="11">
        <v>130</v>
      </c>
      <c r="F122" s="11">
        <v>111</v>
      </c>
      <c r="G122" s="11">
        <v>778</v>
      </c>
    </row>
    <row r="123" spans="1:7">
      <c r="A123" s="11" t="s">
        <v>19</v>
      </c>
      <c r="B123" s="11" t="s">
        <v>57</v>
      </c>
      <c r="C123" s="11" t="s">
        <v>57</v>
      </c>
      <c r="D123" s="11">
        <v>109</v>
      </c>
      <c r="E123" s="11">
        <v>386</v>
      </c>
      <c r="F123" s="11">
        <v>454</v>
      </c>
      <c r="G123" s="11">
        <v>1236</v>
      </c>
    </row>
    <row r="124" spans="1:7">
      <c r="A124" s="11" t="s">
        <v>20</v>
      </c>
      <c r="B124" s="11" t="s">
        <v>57</v>
      </c>
      <c r="C124" s="11">
        <v>328</v>
      </c>
      <c r="D124" s="11">
        <v>66</v>
      </c>
      <c r="E124" s="11">
        <v>202</v>
      </c>
      <c r="F124" s="11">
        <v>206</v>
      </c>
      <c r="G124" s="11">
        <v>1689</v>
      </c>
    </row>
    <row r="125" spans="1:7">
      <c r="A125" s="11" t="s">
        <v>21</v>
      </c>
      <c r="B125" s="11">
        <v>159</v>
      </c>
      <c r="C125" s="11">
        <v>77</v>
      </c>
      <c r="D125" s="11">
        <v>63</v>
      </c>
      <c r="E125" s="11">
        <v>159</v>
      </c>
      <c r="F125" s="11">
        <v>200</v>
      </c>
      <c r="G125" s="11">
        <v>886</v>
      </c>
    </row>
    <row r="126" spans="1:7">
      <c r="A126" s="11" t="s">
        <v>99</v>
      </c>
      <c r="B126" s="11" t="s">
        <v>57</v>
      </c>
      <c r="C126" s="11" t="s">
        <v>57</v>
      </c>
      <c r="D126" s="11">
        <v>58</v>
      </c>
      <c r="E126" s="11">
        <v>111</v>
      </c>
      <c r="F126" s="11">
        <v>29</v>
      </c>
      <c r="G126" s="11">
        <v>1137</v>
      </c>
    </row>
    <row r="127" spans="1:7">
      <c r="A127" s="11" t="s">
        <v>66</v>
      </c>
      <c r="B127" s="11">
        <v>157</v>
      </c>
      <c r="C127" s="11">
        <v>166</v>
      </c>
      <c r="D127" s="11">
        <v>62</v>
      </c>
      <c r="E127" s="11">
        <v>179</v>
      </c>
      <c r="F127" s="11">
        <v>171</v>
      </c>
      <c r="G127" s="11">
        <v>969</v>
      </c>
    </row>
    <row r="129" spans="1:7">
      <c r="A129" s="10" t="s">
        <v>133</v>
      </c>
    </row>
    <row r="130" spans="1:7" ht="120">
      <c r="A130" s="46"/>
      <c r="B130" s="47" t="s">
        <v>123</v>
      </c>
      <c r="C130" s="47" t="s">
        <v>124</v>
      </c>
      <c r="D130" s="48" t="s">
        <v>125</v>
      </c>
      <c r="E130" s="48" t="s">
        <v>126</v>
      </c>
      <c r="F130" s="48" t="s">
        <v>127</v>
      </c>
      <c r="G130" s="47" t="s">
        <v>128</v>
      </c>
    </row>
    <row r="131" spans="1:7">
      <c r="A131" s="11" t="s">
        <v>1</v>
      </c>
      <c r="B131" s="11">
        <v>175</v>
      </c>
      <c r="C131" s="11">
        <v>110</v>
      </c>
      <c r="D131" s="11">
        <v>21</v>
      </c>
      <c r="E131" s="11">
        <v>57</v>
      </c>
      <c r="F131" s="11">
        <v>92</v>
      </c>
      <c r="G131" s="11">
        <v>293</v>
      </c>
    </row>
    <row r="132" spans="1:7">
      <c r="A132" s="11" t="s">
        <v>2</v>
      </c>
      <c r="B132" s="11">
        <v>313</v>
      </c>
      <c r="C132" s="11">
        <v>108</v>
      </c>
      <c r="D132" s="11">
        <v>26</v>
      </c>
      <c r="E132" s="11">
        <v>58</v>
      </c>
      <c r="F132" s="11">
        <v>102</v>
      </c>
      <c r="G132" s="11">
        <v>447</v>
      </c>
    </row>
    <row r="133" spans="1:7">
      <c r="A133" s="11" t="s">
        <v>3</v>
      </c>
      <c r="B133" s="11">
        <v>139</v>
      </c>
      <c r="C133" s="11">
        <v>171</v>
      </c>
      <c r="D133" s="11">
        <v>25</v>
      </c>
      <c r="E133" s="11">
        <v>49</v>
      </c>
      <c r="F133" s="11">
        <v>89</v>
      </c>
      <c r="G133" s="11">
        <v>279</v>
      </c>
    </row>
    <row r="134" spans="1:7">
      <c r="A134" s="11" t="s">
        <v>4</v>
      </c>
      <c r="B134" s="11">
        <v>305</v>
      </c>
      <c r="C134" s="11">
        <v>90</v>
      </c>
      <c r="D134" s="11">
        <v>22</v>
      </c>
      <c r="E134" s="11">
        <v>22</v>
      </c>
      <c r="F134" s="11">
        <v>82</v>
      </c>
      <c r="G134" s="11">
        <v>369</v>
      </c>
    </row>
    <row r="135" spans="1:7">
      <c r="A135" s="11" t="s">
        <v>5</v>
      </c>
      <c r="B135" s="11">
        <v>175</v>
      </c>
      <c r="C135" s="11">
        <v>123</v>
      </c>
      <c r="D135" s="11">
        <v>31</v>
      </c>
      <c r="E135" s="11">
        <v>72</v>
      </c>
      <c r="F135" s="11">
        <v>93</v>
      </c>
      <c r="G135" s="11">
        <v>301</v>
      </c>
    </row>
    <row r="136" spans="1:7">
      <c r="A136" s="11" t="s">
        <v>6</v>
      </c>
      <c r="B136" s="11">
        <v>148</v>
      </c>
      <c r="C136" s="11">
        <v>216</v>
      </c>
      <c r="D136" s="11">
        <v>30</v>
      </c>
      <c r="E136" s="11">
        <v>83</v>
      </c>
      <c r="F136" s="11">
        <v>110</v>
      </c>
      <c r="G136" s="11">
        <v>332</v>
      </c>
    </row>
    <row r="137" spans="1:7">
      <c r="A137" s="11" t="s">
        <v>7</v>
      </c>
      <c r="B137" s="11">
        <v>134</v>
      </c>
      <c r="C137" s="11">
        <v>60</v>
      </c>
      <c r="D137" s="11">
        <v>26</v>
      </c>
      <c r="E137" s="11">
        <v>44</v>
      </c>
      <c r="F137" s="11">
        <v>75</v>
      </c>
      <c r="G137" s="11">
        <v>236</v>
      </c>
    </row>
    <row r="138" spans="1:7">
      <c r="A138" s="11" t="s">
        <v>8</v>
      </c>
      <c r="B138" s="11">
        <v>173</v>
      </c>
      <c r="C138" s="11">
        <v>112</v>
      </c>
      <c r="D138" s="11">
        <v>31</v>
      </c>
      <c r="E138" s="11">
        <v>53</v>
      </c>
      <c r="F138" s="11">
        <v>97</v>
      </c>
      <c r="G138" s="11">
        <v>354</v>
      </c>
    </row>
    <row r="139" spans="1:7">
      <c r="A139" s="11" t="s">
        <v>9</v>
      </c>
      <c r="B139" s="11">
        <v>204</v>
      </c>
      <c r="C139" s="11">
        <v>126</v>
      </c>
      <c r="D139" s="11">
        <v>24</v>
      </c>
      <c r="E139" s="11">
        <v>48</v>
      </c>
      <c r="F139" s="11">
        <v>94</v>
      </c>
      <c r="G139" s="11">
        <v>302</v>
      </c>
    </row>
    <row r="140" spans="1:7">
      <c r="A140" s="11" t="s">
        <v>10</v>
      </c>
      <c r="B140" s="11">
        <v>137</v>
      </c>
      <c r="C140" s="11">
        <v>121</v>
      </c>
      <c r="D140" s="11">
        <v>26</v>
      </c>
      <c r="E140" s="11">
        <v>44</v>
      </c>
      <c r="F140" s="11">
        <v>133</v>
      </c>
      <c r="G140" s="11">
        <v>535</v>
      </c>
    </row>
    <row r="141" spans="1:7">
      <c r="A141" s="11" t="s">
        <v>11</v>
      </c>
      <c r="B141" s="11">
        <v>161</v>
      </c>
      <c r="C141" s="11">
        <v>75</v>
      </c>
      <c r="D141" s="11">
        <v>27</v>
      </c>
      <c r="E141" s="11">
        <v>40</v>
      </c>
      <c r="F141" s="11">
        <v>70</v>
      </c>
      <c r="G141" s="11">
        <v>419</v>
      </c>
    </row>
    <row r="142" spans="1:7">
      <c r="A142" s="11" t="s">
        <v>12</v>
      </c>
      <c r="B142" s="11">
        <v>115</v>
      </c>
      <c r="C142" s="11">
        <v>88</v>
      </c>
      <c r="D142" s="11">
        <v>22</v>
      </c>
      <c r="E142" s="11">
        <v>43</v>
      </c>
      <c r="F142" s="11">
        <v>70</v>
      </c>
      <c r="G142" s="11">
        <v>277</v>
      </c>
    </row>
    <row r="143" spans="1:7">
      <c r="A143" s="11" t="s">
        <v>13</v>
      </c>
      <c r="B143" s="11">
        <v>159</v>
      </c>
      <c r="C143" s="11">
        <v>161</v>
      </c>
      <c r="D143" s="11">
        <v>24</v>
      </c>
      <c r="E143" s="11">
        <v>40</v>
      </c>
      <c r="F143" s="11">
        <v>88</v>
      </c>
      <c r="G143" s="11">
        <v>391</v>
      </c>
    </row>
    <row r="144" spans="1:7">
      <c r="A144" s="11" t="s">
        <v>14</v>
      </c>
      <c r="B144" s="11">
        <v>122</v>
      </c>
      <c r="C144" s="11">
        <v>68</v>
      </c>
      <c r="D144" s="11">
        <v>30</v>
      </c>
      <c r="E144" s="11">
        <v>44</v>
      </c>
      <c r="F144" s="11">
        <v>67</v>
      </c>
      <c r="G144" s="11">
        <v>295</v>
      </c>
    </row>
    <row r="145" spans="1:7">
      <c r="A145" s="11" t="s">
        <v>15</v>
      </c>
      <c r="B145" s="11">
        <v>152</v>
      </c>
      <c r="C145" s="11">
        <v>118</v>
      </c>
      <c r="D145" s="11">
        <v>29</v>
      </c>
      <c r="E145" s="11">
        <v>65</v>
      </c>
      <c r="F145" s="11">
        <v>113</v>
      </c>
      <c r="G145" s="11">
        <v>310</v>
      </c>
    </row>
    <row r="146" spans="1:7">
      <c r="A146" s="11" t="s">
        <v>16</v>
      </c>
      <c r="B146" s="11">
        <v>154</v>
      </c>
      <c r="C146" s="11">
        <v>131</v>
      </c>
      <c r="D146" s="11">
        <v>25</v>
      </c>
      <c r="E146" s="11">
        <v>52</v>
      </c>
      <c r="F146" s="11">
        <v>103</v>
      </c>
      <c r="G146" s="11">
        <v>278</v>
      </c>
    </row>
    <row r="147" spans="1:7">
      <c r="A147" s="11" t="s">
        <v>17</v>
      </c>
      <c r="B147" s="11">
        <v>233</v>
      </c>
      <c r="C147" s="11">
        <v>176</v>
      </c>
      <c r="D147" s="11">
        <v>31</v>
      </c>
      <c r="E147" s="11">
        <v>86</v>
      </c>
      <c r="F147" s="11">
        <v>124</v>
      </c>
      <c r="G147" s="11">
        <v>277</v>
      </c>
    </row>
    <row r="148" spans="1:7">
      <c r="A148" s="11" t="s">
        <v>18</v>
      </c>
      <c r="B148" s="11">
        <v>150</v>
      </c>
      <c r="C148" s="11">
        <v>97</v>
      </c>
      <c r="D148" s="11">
        <v>25</v>
      </c>
      <c r="E148" s="11">
        <v>59</v>
      </c>
      <c r="F148" s="11">
        <v>84</v>
      </c>
      <c r="G148" s="11">
        <v>506</v>
      </c>
    </row>
    <row r="149" spans="1:7">
      <c r="A149" s="11" t="s">
        <v>19</v>
      </c>
      <c r="B149" s="11">
        <v>361</v>
      </c>
      <c r="C149" s="11">
        <v>168</v>
      </c>
      <c r="D149" s="11">
        <v>29</v>
      </c>
      <c r="E149" s="11">
        <v>32</v>
      </c>
      <c r="F149" s="11">
        <v>86</v>
      </c>
      <c r="G149" s="11">
        <v>441</v>
      </c>
    </row>
    <row r="150" spans="1:7">
      <c r="A150" s="11" t="s">
        <v>20</v>
      </c>
      <c r="B150" s="11">
        <v>171</v>
      </c>
      <c r="C150" s="11">
        <v>91</v>
      </c>
      <c r="D150" s="11">
        <v>29</v>
      </c>
      <c r="E150" s="11">
        <v>62</v>
      </c>
      <c r="F150" s="11">
        <v>84</v>
      </c>
      <c r="G150" s="11">
        <v>301</v>
      </c>
    </row>
    <row r="151" spans="1:7">
      <c r="A151" s="11" t="s">
        <v>21</v>
      </c>
      <c r="B151" s="11">
        <v>162</v>
      </c>
      <c r="C151" s="11">
        <v>91</v>
      </c>
      <c r="D151" s="11">
        <v>25</v>
      </c>
      <c r="E151" s="11">
        <v>42</v>
      </c>
      <c r="F151" s="11">
        <v>72</v>
      </c>
      <c r="G151" s="11">
        <v>267</v>
      </c>
    </row>
    <row r="152" spans="1:7">
      <c r="A152" s="11" t="s">
        <v>99</v>
      </c>
      <c r="B152" s="11" t="s">
        <v>57</v>
      </c>
      <c r="C152" s="11" t="s">
        <v>57</v>
      </c>
      <c r="D152" s="11">
        <v>28</v>
      </c>
      <c r="E152" s="11">
        <v>47</v>
      </c>
      <c r="F152" s="11">
        <v>164</v>
      </c>
      <c r="G152" s="11">
        <v>140</v>
      </c>
    </row>
    <row r="153" spans="1:7">
      <c r="A153" s="11" t="s">
        <v>66</v>
      </c>
      <c r="B153" s="11">
        <v>165</v>
      </c>
      <c r="C153" s="11">
        <v>111</v>
      </c>
      <c r="D153" s="11">
        <v>27</v>
      </c>
      <c r="E153" s="11">
        <v>48</v>
      </c>
      <c r="F153" s="11">
        <v>87</v>
      </c>
      <c r="G153" s="11">
        <v>352</v>
      </c>
    </row>
    <row r="155" spans="1:7">
      <c r="A155" s="10" t="s">
        <v>134</v>
      </c>
    </row>
    <row r="156" spans="1:7" ht="120">
      <c r="A156" s="46"/>
      <c r="B156" s="47" t="s">
        <v>123</v>
      </c>
      <c r="C156" s="47" t="s">
        <v>124</v>
      </c>
      <c r="D156" s="48" t="s">
        <v>125</v>
      </c>
      <c r="E156" s="48" t="s">
        <v>126</v>
      </c>
      <c r="F156" s="48" t="s">
        <v>127</v>
      </c>
      <c r="G156" s="47" t="s">
        <v>128</v>
      </c>
    </row>
    <row r="157" spans="1:7">
      <c r="A157" s="11" t="s">
        <v>1</v>
      </c>
      <c r="B157" s="11">
        <v>190</v>
      </c>
      <c r="C157" s="11">
        <v>120</v>
      </c>
      <c r="D157" s="11">
        <v>17</v>
      </c>
      <c r="E157" s="11">
        <v>49</v>
      </c>
      <c r="F157" s="11">
        <v>68</v>
      </c>
      <c r="G157" s="11">
        <v>252</v>
      </c>
    </row>
    <row r="158" spans="1:7">
      <c r="A158" s="11" t="s">
        <v>2</v>
      </c>
      <c r="B158" s="11">
        <v>53</v>
      </c>
      <c r="C158" s="11">
        <v>66</v>
      </c>
      <c r="D158" s="11">
        <v>22</v>
      </c>
      <c r="E158" s="11">
        <v>40</v>
      </c>
      <c r="F158" s="11">
        <v>63</v>
      </c>
      <c r="G158" s="11">
        <v>357</v>
      </c>
    </row>
    <row r="159" spans="1:7">
      <c r="A159" s="11" t="s">
        <v>3</v>
      </c>
      <c r="B159" s="11">
        <v>136</v>
      </c>
      <c r="C159" s="11">
        <v>133</v>
      </c>
      <c r="D159" s="11">
        <v>28</v>
      </c>
      <c r="E159" s="11">
        <v>49</v>
      </c>
      <c r="F159" s="11">
        <v>115</v>
      </c>
      <c r="G159" s="11">
        <v>282</v>
      </c>
    </row>
    <row r="160" spans="1:7">
      <c r="A160" s="11" t="s">
        <v>4</v>
      </c>
      <c r="B160" s="11">
        <v>313</v>
      </c>
      <c r="C160" s="11">
        <v>154</v>
      </c>
      <c r="D160" s="11">
        <v>20</v>
      </c>
      <c r="E160" s="11">
        <v>15</v>
      </c>
      <c r="F160" s="11">
        <v>76</v>
      </c>
      <c r="G160" s="11">
        <v>305</v>
      </c>
    </row>
    <row r="161" spans="1:7">
      <c r="A161" s="11" t="s">
        <v>5</v>
      </c>
      <c r="B161" s="11">
        <v>135</v>
      </c>
      <c r="C161" s="11">
        <v>102</v>
      </c>
      <c r="D161" s="11">
        <v>27</v>
      </c>
      <c r="E161" s="11">
        <v>66</v>
      </c>
      <c r="F161" s="11">
        <v>93</v>
      </c>
      <c r="G161" s="11">
        <v>253</v>
      </c>
    </row>
    <row r="162" spans="1:7">
      <c r="A162" s="11" t="s">
        <v>6</v>
      </c>
      <c r="B162" s="11">
        <v>79</v>
      </c>
      <c r="C162" s="11">
        <v>155</v>
      </c>
      <c r="D162" s="11">
        <v>30</v>
      </c>
      <c r="E162" s="11">
        <v>84</v>
      </c>
      <c r="F162" s="11">
        <v>90</v>
      </c>
      <c r="G162" s="11">
        <v>322</v>
      </c>
    </row>
    <row r="163" spans="1:7">
      <c r="A163" s="11" t="s">
        <v>7</v>
      </c>
      <c r="B163" s="11">
        <v>97</v>
      </c>
      <c r="C163" s="11">
        <v>42</v>
      </c>
      <c r="D163" s="11">
        <v>20</v>
      </c>
      <c r="E163" s="11">
        <v>38</v>
      </c>
      <c r="F163" s="11">
        <v>62</v>
      </c>
      <c r="G163" s="11">
        <v>211</v>
      </c>
    </row>
    <row r="164" spans="1:7">
      <c r="A164" s="11" t="s">
        <v>8</v>
      </c>
      <c r="B164" s="11">
        <v>148</v>
      </c>
      <c r="C164" s="11">
        <v>77</v>
      </c>
      <c r="D164" s="11">
        <v>23</v>
      </c>
      <c r="E164" s="11">
        <v>39</v>
      </c>
      <c r="F164" s="11">
        <v>71</v>
      </c>
      <c r="G164" s="11">
        <v>277</v>
      </c>
    </row>
    <row r="165" spans="1:7">
      <c r="A165" s="11" t="s">
        <v>9</v>
      </c>
      <c r="B165" s="11">
        <v>138</v>
      </c>
      <c r="C165" s="11">
        <v>84</v>
      </c>
      <c r="D165" s="11">
        <v>24</v>
      </c>
      <c r="E165" s="11">
        <v>52</v>
      </c>
      <c r="F165" s="11">
        <v>79</v>
      </c>
      <c r="G165" s="11">
        <v>256</v>
      </c>
    </row>
    <row r="166" spans="1:7">
      <c r="A166" s="11" t="s">
        <v>10</v>
      </c>
      <c r="B166" s="11">
        <v>149</v>
      </c>
      <c r="C166" s="11">
        <v>274</v>
      </c>
      <c r="D166" s="11">
        <v>20</v>
      </c>
      <c r="E166" s="11">
        <v>38</v>
      </c>
      <c r="F166" s="11">
        <v>92</v>
      </c>
      <c r="G166" s="11">
        <v>445</v>
      </c>
    </row>
    <row r="167" spans="1:7">
      <c r="A167" s="11" t="s">
        <v>11</v>
      </c>
      <c r="B167" s="11">
        <v>109</v>
      </c>
      <c r="C167" s="11">
        <v>47</v>
      </c>
      <c r="D167" s="11">
        <v>23</v>
      </c>
      <c r="E167" s="11">
        <v>38</v>
      </c>
      <c r="F167" s="11">
        <v>66</v>
      </c>
      <c r="G167" s="11">
        <v>425</v>
      </c>
    </row>
    <row r="168" spans="1:7">
      <c r="A168" s="11" t="s">
        <v>12</v>
      </c>
      <c r="B168" s="11">
        <v>92</v>
      </c>
      <c r="C168" s="11">
        <v>81</v>
      </c>
      <c r="D168" s="11">
        <v>21</v>
      </c>
      <c r="E168" s="11">
        <v>37</v>
      </c>
      <c r="F168" s="11">
        <v>60</v>
      </c>
      <c r="G168" s="11">
        <v>209</v>
      </c>
    </row>
    <row r="169" spans="1:7">
      <c r="A169" s="11" t="s">
        <v>13</v>
      </c>
      <c r="B169" s="11">
        <v>128</v>
      </c>
      <c r="C169" s="11">
        <v>190</v>
      </c>
      <c r="D169" s="11">
        <v>21</v>
      </c>
      <c r="E169" s="11">
        <v>43</v>
      </c>
      <c r="F169" s="11">
        <v>75</v>
      </c>
      <c r="G169" s="11">
        <v>252</v>
      </c>
    </row>
    <row r="170" spans="1:7">
      <c r="A170" s="11" t="s">
        <v>14</v>
      </c>
      <c r="B170" s="11">
        <v>97</v>
      </c>
      <c r="C170" s="11">
        <v>59</v>
      </c>
      <c r="D170" s="11">
        <v>25</v>
      </c>
      <c r="E170" s="11">
        <v>55</v>
      </c>
      <c r="F170" s="11">
        <v>64</v>
      </c>
      <c r="G170" s="11">
        <v>338</v>
      </c>
    </row>
    <row r="171" spans="1:7">
      <c r="A171" s="11" t="s">
        <v>15</v>
      </c>
      <c r="B171" s="11">
        <v>205</v>
      </c>
      <c r="C171" s="11">
        <v>106</v>
      </c>
      <c r="D171" s="11">
        <v>26</v>
      </c>
      <c r="E171" s="11">
        <v>57</v>
      </c>
      <c r="F171" s="11">
        <v>99</v>
      </c>
      <c r="G171" s="11">
        <v>265</v>
      </c>
    </row>
    <row r="172" spans="1:7">
      <c r="A172" s="11" t="s">
        <v>16</v>
      </c>
      <c r="B172" s="11">
        <v>145</v>
      </c>
      <c r="C172" s="11">
        <v>135</v>
      </c>
      <c r="D172" s="11">
        <v>24</v>
      </c>
      <c r="E172" s="11">
        <v>51</v>
      </c>
      <c r="F172" s="11">
        <v>100</v>
      </c>
      <c r="G172" s="11">
        <v>247</v>
      </c>
    </row>
    <row r="173" spans="1:7">
      <c r="A173" s="11" t="s">
        <v>17</v>
      </c>
      <c r="B173" s="11">
        <v>186</v>
      </c>
      <c r="C173" s="11">
        <v>147</v>
      </c>
      <c r="D173" s="11">
        <v>27</v>
      </c>
      <c r="E173" s="11">
        <v>70</v>
      </c>
      <c r="F173" s="11">
        <v>106</v>
      </c>
      <c r="G173" s="11">
        <v>246</v>
      </c>
    </row>
    <row r="174" spans="1:7">
      <c r="A174" s="11" t="s">
        <v>18</v>
      </c>
      <c r="B174" s="11">
        <v>108</v>
      </c>
      <c r="C174" s="11">
        <v>70</v>
      </c>
      <c r="D174" s="11">
        <v>21</v>
      </c>
      <c r="E174" s="11">
        <v>52</v>
      </c>
      <c r="F174" s="11">
        <v>62</v>
      </c>
      <c r="G174" s="11">
        <v>281</v>
      </c>
    </row>
    <row r="175" spans="1:7">
      <c r="A175" s="11" t="s">
        <v>19</v>
      </c>
      <c r="B175" s="11">
        <v>290</v>
      </c>
      <c r="C175" s="11">
        <v>215</v>
      </c>
      <c r="D175" s="11">
        <v>22</v>
      </c>
      <c r="E175" s="11">
        <v>28</v>
      </c>
      <c r="F175" s="11">
        <v>66</v>
      </c>
      <c r="G175" s="11">
        <v>359</v>
      </c>
    </row>
    <row r="176" spans="1:7">
      <c r="A176" s="11" t="s">
        <v>20</v>
      </c>
      <c r="B176" s="11">
        <v>116</v>
      </c>
      <c r="C176" s="11">
        <v>56</v>
      </c>
      <c r="D176" s="11">
        <v>22</v>
      </c>
      <c r="E176" s="11">
        <v>41</v>
      </c>
      <c r="F176" s="11">
        <v>72</v>
      </c>
      <c r="G176" s="11">
        <v>228</v>
      </c>
    </row>
    <row r="177" spans="1:7">
      <c r="A177" s="11" t="s">
        <v>21</v>
      </c>
      <c r="B177" s="11">
        <v>125</v>
      </c>
      <c r="C177" s="11">
        <v>68</v>
      </c>
      <c r="D177" s="11">
        <v>21</v>
      </c>
      <c r="E177" s="11">
        <v>43</v>
      </c>
      <c r="F177" s="11">
        <v>67</v>
      </c>
      <c r="G177" s="11">
        <v>246</v>
      </c>
    </row>
    <row r="178" spans="1:7">
      <c r="A178" s="11" t="s">
        <v>99</v>
      </c>
      <c r="B178" s="11" t="s">
        <v>57</v>
      </c>
      <c r="C178" s="11" t="s">
        <v>57</v>
      </c>
      <c r="D178" s="11">
        <v>23</v>
      </c>
      <c r="E178" s="11">
        <v>60</v>
      </c>
      <c r="F178" s="11">
        <v>83</v>
      </c>
      <c r="G178" s="11">
        <v>316</v>
      </c>
    </row>
    <row r="179" spans="1:7">
      <c r="A179" s="11" t="s">
        <v>66</v>
      </c>
      <c r="B179" s="11">
        <v>132</v>
      </c>
      <c r="C179" s="11">
        <v>94</v>
      </c>
      <c r="D179" s="11">
        <v>23</v>
      </c>
      <c r="E179" s="11">
        <v>47</v>
      </c>
      <c r="F179" s="11">
        <v>75</v>
      </c>
      <c r="G179" s="11">
        <v>298</v>
      </c>
    </row>
    <row r="181" spans="1:7">
      <c r="A181" s="10" t="s">
        <v>135</v>
      </c>
    </row>
    <row r="182" spans="1:7" ht="120">
      <c r="A182" s="46"/>
      <c r="B182" s="47" t="s">
        <v>123</v>
      </c>
      <c r="C182" s="47" t="s">
        <v>124</v>
      </c>
      <c r="D182" s="48" t="s">
        <v>125</v>
      </c>
      <c r="E182" s="48" t="s">
        <v>126</v>
      </c>
      <c r="F182" s="48" t="s">
        <v>127</v>
      </c>
      <c r="G182" s="47" t="s">
        <v>128</v>
      </c>
    </row>
    <row r="183" spans="1:7">
      <c r="A183" s="11" t="s">
        <v>1</v>
      </c>
      <c r="B183" s="11">
        <v>189</v>
      </c>
      <c r="C183" s="11">
        <v>114</v>
      </c>
      <c r="D183" s="11">
        <v>20</v>
      </c>
      <c r="E183" s="11">
        <v>49</v>
      </c>
      <c r="F183" s="11">
        <v>74</v>
      </c>
      <c r="G183" s="11">
        <v>294</v>
      </c>
    </row>
    <row r="184" spans="1:7">
      <c r="A184" s="11" t="s">
        <v>2</v>
      </c>
      <c r="B184" s="11">
        <v>280</v>
      </c>
      <c r="C184" s="11">
        <v>121</v>
      </c>
      <c r="D184" s="11">
        <v>23</v>
      </c>
      <c r="E184" s="11">
        <v>50</v>
      </c>
      <c r="F184" s="11">
        <v>77</v>
      </c>
      <c r="G184" s="11">
        <v>406</v>
      </c>
    </row>
    <row r="185" spans="1:7">
      <c r="A185" s="11" t="s">
        <v>3</v>
      </c>
      <c r="B185" s="11">
        <v>113</v>
      </c>
      <c r="C185" s="11">
        <v>124</v>
      </c>
      <c r="D185" s="11">
        <v>24</v>
      </c>
      <c r="E185" s="11">
        <v>52</v>
      </c>
      <c r="F185" s="11">
        <v>87</v>
      </c>
      <c r="G185" s="11">
        <v>282</v>
      </c>
    </row>
    <row r="186" spans="1:7">
      <c r="A186" s="11" t="s">
        <v>4</v>
      </c>
      <c r="B186" s="11">
        <v>356</v>
      </c>
      <c r="C186" s="11">
        <v>116</v>
      </c>
      <c r="D186" s="11">
        <v>21</v>
      </c>
      <c r="E186" s="11">
        <v>19</v>
      </c>
      <c r="F186" s="11">
        <v>82</v>
      </c>
      <c r="G186" s="11">
        <v>304</v>
      </c>
    </row>
    <row r="187" spans="1:7">
      <c r="A187" s="11" t="s">
        <v>5</v>
      </c>
      <c r="B187" s="11">
        <v>144</v>
      </c>
      <c r="C187" s="11">
        <v>124</v>
      </c>
      <c r="D187" s="11">
        <v>28</v>
      </c>
      <c r="E187" s="11">
        <v>74</v>
      </c>
      <c r="F187" s="11">
        <v>97</v>
      </c>
      <c r="G187" s="11">
        <v>304</v>
      </c>
    </row>
    <row r="188" spans="1:7">
      <c r="A188" s="11" t="s">
        <v>6</v>
      </c>
      <c r="B188" s="11">
        <v>149</v>
      </c>
      <c r="C188" s="11">
        <v>194</v>
      </c>
      <c r="D188" s="11">
        <v>29</v>
      </c>
      <c r="E188" s="11">
        <v>80</v>
      </c>
      <c r="F188" s="11">
        <v>91</v>
      </c>
      <c r="G188" s="11">
        <v>305</v>
      </c>
    </row>
    <row r="189" spans="1:7">
      <c r="A189" s="11" t="s">
        <v>7</v>
      </c>
      <c r="B189" s="11">
        <v>123</v>
      </c>
      <c r="C189" s="11">
        <v>60</v>
      </c>
      <c r="D189" s="11">
        <v>22</v>
      </c>
      <c r="E189" s="11">
        <v>40</v>
      </c>
      <c r="F189" s="11">
        <v>69</v>
      </c>
      <c r="G189" s="11">
        <v>209</v>
      </c>
    </row>
    <row r="190" spans="1:7">
      <c r="A190" s="11" t="s">
        <v>8</v>
      </c>
      <c r="B190" s="11">
        <v>185</v>
      </c>
      <c r="C190" s="11">
        <v>129</v>
      </c>
      <c r="D190" s="11">
        <v>25</v>
      </c>
      <c r="E190" s="11">
        <v>53</v>
      </c>
      <c r="F190" s="11">
        <v>86</v>
      </c>
      <c r="G190" s="11">
        <v>278</v>
      </c>
    </row>
    <row r="191" spans="1:7">
      <c r="A191" s="11" t="s">
        <v>9</v>
      </c>
      <c r="B191" s="11">
        <v>177</v>
      </c>
      <c r="C191" s="11">
        <v>117</v>
      </c>
      <c r="D191" s="11">
        <v>31</v>
      </c>
      <c r="E191" s="11">
        <v>61</v>
      </c>
      <c r="F191" s="11">
        <v>100</v>
      </c>
      <c r="G191" s="11">
        <v>286</v>
      </c>
    </row>
    <row r="192" spans="1:7">
      <c r="A192" s="11" t="s">
        <v>10</v>
      </c>
      <c r="B192" s="11">
        <v>218</v>
      </c>
      <c r="C192" s="11">
        <v>106</v>
      </c>
      <c r="D192" s="11">
        <v>24</v>
      </c>
      <c r="E192" s="11">
        <v>43</v>
      </c>
      <c r="F192" s="11">
        <v>106</v>
      </c>
      <c r="G192" s="11">
        <v>479</v>
      </c>
    </row>
    <row r="193" spans="1:7">
      <c r="A193" s="11" t="s">
        <v>11</v>
      </c>
      <c r="B193" s="11">
        <v>146</v>
      </c>
      <c r="C193" s="11">
        <v>56</v>
      </c>
      <c r="D193" s="11">
        <v>25</v>
      </c>
      <c r="E193" s="11">
        <v>40</v>
      </c>
      <c r="F193" s="11">
        <v>72</v>
      </c>
      <c r="G193" s="11">
        <v>382</v>
      </c>
    </row>
    <row r="194" spans="1:7">
      <c r="A194" s="11" t="s">
        <v>12</v>
      </c>
      <c r="B194" s="11">
        <v>149</v>
      </c>
      <c r="C194" s="11">
        <v>84</v>
      </c>
      <c r="D194" s="11">
        <v>21</v>
      </c>
      <c r="E194" s="11">
        <v>43</v>
      </c>
      <c r="F194" s="11">
        <v>69</v>
      </c>
      <c r="G194" s="11">
        <v>244</v>
      </c>
    </row>
    <row r="195" spans="1:7">
      <c r="A195" s="11" t="s">
        <v>13</v>
      </c>
      <c r="B195" s="11">
        <v>218</v>
      </c>
      <c r="C195" s="11">
        <v>251</v>
      </c>
      <c r="D195" s="11">
        <v>20</v>
      </c>
      <c r="E195" s="11">
        <v>45</v>
      </c>
      <c r="F195" s="11">
        <v>87</v>
      </c>
      <c r="G195" s="11">
        <v>322</v>
      </c>
    </row>
    <row r="196" spans="1:7">
      <c r="A196" s="11" t="s">
        <v>14</v>
      </c>
      <c r="B196" s="11">
        <v>113</v>
      </c>
      <c r="C196" s="11">
        <v>92</v>
      </c>
      <c r="D196" s="11">
        <v>26</v>
      </c>
      <c r="E196" s="11">
        <v>44</v>
      </c>
      <c r="F196" s="11">
        <v>69</v>
      </c>
      <c r="G196" s="11">
        <v>292</v>
      </c>
    </row>
    <row r="197" spans="1:7">
      <c r="A197" s="11" t="s">
        <v>15</v>
      </c>
      <c r="B197" s="11">
        <v>174</v>
      </c>
      <c r="C197" s="11">
        <v>118</v>
      </c>
      <c r="D197" s="11">
        <v>28</v>
      </c>
      <c r="E197" s="11">
        <v>65</v>
      </c>
      <c r="F197" s="11">
        <v>101</v>
      </c>
      <c r="G197" s="11">
        <v>292</v>
      </c>
    </row>
    <row r="198" spans="1:7">
      <c r="A198" s="11" t="s">
        <v>16</v>
      </c>
      <c r="B198" s="11">
        <v>148</v>
      </c>
      <c r="C198" s="11">
        <v>124</v>
      </c>
      <c r="D198" s="11">
        <v>25</v>
      </c>
      <c r="E198" s="11">
        <v>51</v>
      </c>
      <c r="F198" s="11">
        <v>103</v>
      </c>
      <c r="G198" s="11">
        <v>274</v>
      </c>
    </row>
    <row r="199" spans="1:7">
      <c r="A199" s="11" t="s">
        <v>17</v>
      </c>
      <c r="B199" s="11">
        <v>185</v>
      </c>
      <c r="C199" s="11">
        <v>192</v>
      </c>
      <c r="D199" s="11">
        <v>30</v>
      </c>
      <c r="E199" s="11">
        <v>82</v>
      </c>
      <c r="F199" s="11">
        <v>126</v>
      </c>
      <c r="G199" s="11">
        <v>293</v>
      </c>
    </row>
    <row r="200" spans="1:7">
      <c r="A200" s="11" t="s">
        <v>18</v>
      </c>
      <c r="B200" s="11">
        <v>138</v>
      </c>
      <c r="C200" s="11">
        <v>84</v>
      </c>
      <c r="D200" s="11">
        <v>22</v>
      </c>
      <c r="E200" s="11">
        <v>50</v>
      </c>
      <c r="F200" s="11">
        <v>73</v>
      </c>
      <c r="G200" s="11">
        <v>278</v>
      </c>
    </row>
    <row r="201" spans="1:7">
      <c r="A201" s="11" t="s">
        <v>19</v>
      </c>
      <c r="B201" s="11">
        <v>337</v>
      </c>
      <c r="C201" s="11">
        <v>66</v>
      </c>
      <c r="D201" s="11">
        <v>26</v>
      </c>
      <c r="E201" s="11">
        <v>26</v>
      </c>
      <c r="F201" s="11">
        <v>78</v>
      </c>
      <c r="G201" s="11">
        <v>432</v>
      </c>
    </row>
    <row r="202" spans="1:7">
      <c r="A202" s="11" t="s">
        <v>20</v>
      </c>
      <c r="B202" s="11">
        <v>184</v>
      </c>
      <c r="C202" s="11">
        <v>84</v>
      </c>
      <c r="D202" s="11">
        <v>23</v>
      </c>
      <c r="E202" s="11">
        <v>41</v>
      </c>
      <c r="F202" s="11">
        <v>73</v>
      </c>
      <c r="G202" s="11">
        <v>244</v>
      </c>
    </row>
    <row r="203" spans="1:7">
      <c r="A203" s="11" t="s">
        <v>21</v>
      </c>
      <c r="B203" s="11">
        <v>171</v>
      </c>
      <c r="C203" s="11">
        <v>78</v>
      </c>
      <c r="D203" s="11">
        <v>22</v>
      </c>
      <c r="E203" s="11">
        <v>42</v>
      </c>
      <c r="F203" s="11">
        <v>69</v>
      </c>
      <c r="G203" s="11">
        <v>227</v>
      </c>
    </row>
    <row r="204" spans="1:7">
      <c r="A204" s="11" t="s">
        <v>99</v>
      </c>
      <c r="B204" s="11" t="s">
        <v>57</v>
      </c>
      <c r="C204" s="11" t="s">
        <v>57</v>
      </c>
      <c r="D204" s="11">
        <v>23</v>
      </c>
      <c r="E204" s="11">
        <v>44</v>
      </c>
      <c r="F204" s="11">
        <v>124</v>
      </c>
      <c r="G204" s="11">
        <v>216</v>
      </c>
    </row>
    <row r="205" spans="1:7">
      <c r="A205" s="11" t="s">
        <v>66</v>
      </c>
      <c r="B205" s="11">
        <v>159</v>
      </c>
      <c r="C205" s="11">
        <v>111</v>
      </c>
      <c r="D205" s="11">
        <v>25</v>
      </c>
      <c r="E205" s="11">
        <v>49</v>
      </c>
      <c r="F205" s="11">
        <v>83</v>
      </c>
      <c r="G205" s="11">
        <v>301</v>
      </c>
    </row>
    <row r="207" spans="1:7">
      <c r="A207" s="10" t="s">
        <v>136</v>
      </c>
    </row>
    <row r="208" spans="1:7" ht="120">
      <c r="A208" s="46"/>
      <c r="B208" s="47" t="s">
        <v>123</v>
      </c>
      <c r="C208" s="47" t="s">
        <v>124</v>
      </c>
      <c r="D208" s="48" t="s">
        <v>125</v>
      </c>
      <c r="E208" s="48" t="s">
        <v>126</v>
      </c>
      <c r="F208" s="48" t="s">
        <v>127</v>
      </c>
      <c r="G208" s="47" t="s">
        <v>128</v>
      </c>
    </row>
    <row r="209" spans="1:7">
      <c r="A209" s="11" t="s">
        <v>1</v>
      </c>
      <c r="B209" s="11">
        <v>213</v>
      </c>
      <c r="C209" s="11">
        <v>99</v>
      </c>
      <c r="D209" s="11">
        <v>19</v>
      </c>
      <c r="E209" s="11">
        <v>53</v>
      </c>
      <c r="F209" s="11">
        <v>69</v>
      </c>
      <c r="G209" s="11">
        <v>263</v>
      </c>
    </row>
    <row r="210" spans="1:7">
      <c r="A210" s="11" t="s">
        <v>2</v>
      </c>
      <c r="B210" s="11">
        <v>250</v>
      </c>
      <c r="C210" s="11">
        <v>108</v>
      </c>
      <c r="D210" s="11">
        <v>23</v>
      </c>
      <c r="E210" s="11">
        <v>48</v>
      </c>
      <c r="F210" s="11">
        <v>82</v>
      </c>
      <c r="G210" s="11">
        <v>382</v>
      </c>
    </row>
    <row r="211" spans="1:7">
      <c r="A211" s="11" t="s">
        <v>3</v>
      </c>
      <c r="B211" s="11">
        <v>130</v>
      </c>
      <c r="C211" s="11">
        <v>127</v>
      </c>
      <c r="D211" s="11">
        <v>24</v>
      </c>
      <c r="E211" s="11">
        <v>47</v>
      </c>
      <c r="F211" s="11">
        <v>102</v>
      </c>
      <c r="G211" s="11">
        <v>290</v>
      </c>
    </row>
    <row r="212" spans="1:7">
      <c r="A212" s="11" t="s">
        <v>4</v>
      </c>
      <c r="B212" s="11">
        <v>313</v>
      </c>
      <c r="C212" s="11">
        <v>154</v>
      </c>
      <c r="D212" s="11">
        <v>20</v>
      </c>
      <c r="E212" s="11">
        <v>17</v>
      </c>
      <c r="F212" s="11">
        <v>80</v>
      </c>
      <c r="G212" s="11">
        <v>307</v>
      </c>
    </row>
    <row r="213" spans="1:7">
      <c r="A213" s="11" t="s">
        <v>5</v>
      </c>
      <c r="B213" s="11">
        <v>126</v>
      </c>
      <c r="C213" s="11">
        <v>111</v>
      </c>
      <c r="D213" s="11">
        <v>30</v>
      </c>
      <c r="E213" s="11">
        <v>70</v>
      </c>
      <c r="F213" s="11">
        <v>91</v>
      </c>
      <c r="G213" s="11">
        <v>284</v>
      </c>
    </row>
    <row r="214" spans="1:7">
      <c r="A214" s="11" t="s">
        <v>6</v>
      </c>
      <c r="B214" s="11">
        <v>108</v>
      </c>
      <c r="C214" s="11">
        <v>182</v>
      </c>
      <c r="D214" s="11">
        <v>31</v>
      </c>
      <c r="E214" s="11">
        <v>82</v>
      </c>
      <c r="F214" s="11">
        <v>98</v>
      </c>
      <c r="G214" s="11">
        <v>287</v>
      </c>
    </row>
    <row r="215" spans="1:7">
      <c r="A215" s="11" t="s">
        <v>7</v>
      </c>
      <c r="B215" s="11">
        <v>111</v>
      </c>
      <c r="C215" s="11">
        <v>54</v>
      </c>
      <c r="D215" s="11">
        <v>22</v>
      </c>
      <c r="E215" s="11">
        <v>41</v>
      </c>
      <c r="F215" s="11">
        <v>63</v>
      </c>
      <c r="G215" s="11">
        <v>200</v>
      </c>
    </row>
    <row r="216" spans="1:7">
      <c r="A216" s="11" t="s">
        <v>8</v>
      </c>
      <c r="B216" s="11">
        <v>142</v>
      </c>
      <c r="C216" s="11">
        <v>100</v>
      </c>
      <c r="D216" s="11">
        <v>25</v>
      </c>
      <c r="E216" s="11">
        <v>46</v>
      </c>
      <c r="F216" s="11">
        <v>87</v>
      </c>
      <c r="G216" s="11">
        <v>299</v>
      </c>
    </row>
    <row r="217" spans="1:7">
      <c r="A217" s="11" t="s">
        <v>9</v>
      </c>
      <c r="B217" s="11">
        <v>139</v>
      </c>
      <c r="C217" s="11">
        <v>100</v>
      </c>
      <c r="D217" s="11">
        <v>30</v>
      </c>
      <c r="E217" s="11">
        <v>56</v>
      </c>
      <c r="F217" s="11">
        <v>88</v>
      </c>
      <c r="G217" s="11">
        <v>276</v>
      </c>
    </row>
    <row r="218" spans="1:7">
      <c r="A218" s="11" t="s">
        <v>10</v>
      </c>
      <c r="B218" s="11">
        <v>199</v>
      </c>
      <c r="C218" s="11">
        <v>225</v>
      </c>
      <c r="D218" s="11">
        <v>22</v>
      </c>
      <c r="E218" s="11">
        <v>42</v>
      </c>
      <c r="F218" s="11">
        <v>104</v>
      </c>
      <c r="G218" s="11">
        <v>462</v>
      </c>
    </row>
    <row r="219" spans="1:7">
      <c r="A219" s="11" t="s">
        <v>11</v>
      </c>
      <c r="B219" s="11">
        <v>155</v>
      </c>
      <c r="C219" s="11">
        <v>61</v>
      </c>
      <c r="D219" s="11">
        <v>25</v>
      </c>
      <c r="E219" s="11">
        <v>39</v>
      </c>
      <c r="F219" s="11">
        <v>70</v>
      </c>
      <c r="G219" s="11">
        <v>386</v>
      </c>
    </row>
    <row r="220" spans="1:7">
      <c r="A220" s="11" t="s">
        <v>12</v>
      </c>
      <c r="B220" s="11">
        <v>84</v>
      </c>
      <c r="C220" s="11">
        <v>73</v>
      </c>
      <c r="D220" s="11">
        <v>21</v>
      </c>
      <c r="E220" s="11">
        <v>39</v>
      </c>
      <c r="F220" s="11">
        <v>66</v>
      </c>
      <c r="G220" s="11">
        <v>214</v>
      </c>
    </row>
    <row r="221" spans="1:7">
      <c r="A221" s="11" t="s">
        <v>13</v>
      </c>
      <c r="B221" s="11">
        <v>197</v>
      </c>
      <c r="C221" s="11">
        <v>200</v>
      </c>
      <c r="D221" s="11">
        <v>22</v>
      </c>
      <c r="E221" s="11">
        <v>45</v>
      </c>
      <c r="F221" s="11">
        <v>81</v>
      </c>
      <c r="G221" s="11">
        <v>286</v>
      </c>
    </row>
    <row r="222" spans="1:7">
      <c r="A222" s="11" t="s">
        <v>14</v>
      </c>
      <c r="B222" s="11">
        <v>95</v>
      </c>
      <c r="C222" s="11">
        <v>70</v>
      </c>
      <c r="D222" s="11">
        <v>25</v>
      </c>
      <c r="E222" s="11">
        <v>46</v>
      </c>
      <c r="F222" s="11">
        <v>66</v>
      </c>
      <c r="G222" s="11">
        <v>290</v>
      </c>
    </row>
    <row r="223" spans="1:7">
      <c r="A223" s="11" t="s">
        <v>15</v>
      </c>
      <c r="B223" s="11">
        <v>188</v>
      </c>
      <c r="C223" s="11">
        <v>116</v>
      </c>
      <c r="D223" s="11">
        <v>28</v>
      </c>
      <c r="E223" s="11">
        <v>60</v>
      </c>
      <c r="F223" s="11">
        <v>103</v>
      </c>
      <c r="G223" s="11">
        <v>278</v>
      </c>
    </row>
    <row r="224" spans="1:7">
      <c r="A224" s="11" t="s">
        <v>16</v>
      </c>
      <c r="B224" s="11">
        <v>162</v>
      </c>
      <c r="C224" s="11">
        <v>121</v>
      </c>
      <c r="D224" s="11">
        <v>26</v>
      </c>
      <c r="E224" s="11">
        <v>45</v>
      </c>
      <c r="F224" s="11">
        <v>100</v>
      </c>
      <c r="G224" s="11">
        <v>254</v>
      </c>
    </row>
    <row r="225" spans="1:7">
      <c r="A225" s="11" t="s">
        <v>17</v>
      </c>
      <c r="B225" s="11">
        <v>193</v>
      </c>
      <c r="C225" s="11">
        <v>166</v>
      </c>
      <c r="D225" s="11">
        <v>29</v>
      </c>
      <c r="E225" s="11">
        <v>73</v>
      </c>
      <c r="F225" s="11">
        <v>115</v>
      </c>
      <c r="G225" s="11">
        <v>253</v>
      </c>
    </row>
    <row r="226" spans="1:7">
      <c r="A226" s="11" t="s">
        <v>18</v>
      </c>
      <c r="B226" s="11">
        <v>126</v>
      </c>
      <c r="C226" s="11">
        <v>85</v>
      </c>
      <c r="D226" s="11">
        <v>24</v>
      </c>
      <c r="E226" s="11">
        <v>51</v>
      </c>
      <c r="F226" s="11">
        <v>74</v>
      </c>
      <c r="G226" s="11">
        <v>261</v>
      </c>
    </row>
    <row r="227" spans="1:7">
      <c r="A227" s="11" t="s">
        <v>19</v>
      </c>
      <c r="B227" s="11">
        <v>420</v>
      </c>
      <c r="C227" s="11">
        <v>147</v>
      </c>
      <c r="D227" s="11">
        <v>24</v>
      </c>
      <c r="E227" s="11">
        <v>27</v>
      </c>
      <c r="F227" s="11">
        <v>78</v>
      </c>
      <c r="G227" s="11">
        <v>383</v>
      </c>
    </row>
    <row r="228" spans="1:7">
      <c r="A228" s="11" t="s">
        <v>20</v>
      </c>
      <c r="B228" s="11">
        <v>139</v>
      </c>
      <c r="C228" s="11">
        <v>63</v>
      </c>
      <c r="D228" s="11">
        <v>23</v>
      </c>
      <c r="E228" s="11">
        <v>44</v>
      </c>
      <c r="F228" s="11">
        <v>74</v>
      </c>
      <c r="G228" s="11">
        <v>237</v>
      </c>
    </row>
    <row r="229" spans="1:7">
      <c r="A229" s="11" t="s">
        <v>21</v>
      </c>
      <c r="B229" s="11">
        <v>149</v>
      </c>
      <c r="C229" s="11">
        <v>72</v>
      </c>
      <c r="D229" s="11">
        <v>22</v>
      </c>
      <c r="E229" s="11">
        <v>42</v>
      </c>
      <c r="F229" s="11">
        <v>64</v>
      </c>
      <c r="G229" s="11">
        <v>223</v>
      </c>
    </row>
    <row r="230" spans="1:7">
      <c r="A230" s="11" t="s">
        <v>99</v>
      </c>
      <c r="B230" s="11" t="s">
        <v>57</v>
      </c>
      <c r="C230" s="11" t="s">
        <v>57</v>
      </c>
      <c r="D230" s="11">
        <v>23</v>
      </c>
      <c r="E230" s="11">
        <v>46</v>
      </c>
      <c r="F230" s="11">
        <v>108</v>
      </c>
      <c r="G230" s="11">
        <v>266</v>
      </c>
    </row>
    <row r="231" spans="1:7">
      <c r="A231" s="11" t="s">
        <v>66</v>
      </c>
      <c r="B231" s="11">
        <v>147</v>
      </c>
      <c r="C231" s="11">
        <v>101</v>
      </c>
      <c r="D231" s="11">
        <v>24</v>
      </c>
      <c r="E231" s="11">
        <v>46</v>
      </c>
      <c r="F231" s="11">
        <v>79</v>
      </c>
      <c r="G231" s="11">
        <v>292</v>
      </c>
    </row>
    <row r="233" spans="1:7">
      <c r="A233" s="10" t="s">
        <v>137</v>
      </c>
    </row>
    <row r="234" spans="1:7" ht="120">
      <c r="A234" s="46"/>
      <c r="B234" s="47" t="s">
        <v>123</v>
      </c>
      <c r="C234" s="47" t="s">
        <v>124</v>
      </c>
      <c r="D234" s="48" t="s">
        <v>125</v>
      </c>
      <c r="E234" s="48" t="s">
        <v>126</v>
      </c>
      <c r="F234" s="48" t="s">
        <v>127</v>
      </c>
      <c r="G234" s="47" t="s">
        <v>128</v>
      </c>
    </row>
    <row r="235" spans="1:7">
      <c r="A235" s="11" t="s">
        <v>1</v>
      </c>
      <c r="B235" s="11">
        <v>129</v>
      </c>
      <c r="C235" s="11">
        <v>122</v>
      </c>
      <c r="D235" s="11">
        <v>20</v>
      </c>
      <c r="E235" s="11">
        <v>48</v>
      </c>
      <c r="F235" s="11">
        <v>85</v>
      </c>
      <c r="G235" s="11">
        <v>285</v>
      </c>
    </row>
    <row r="236" spans="1:7">
      <c r="A236" s="11" t="s">
        <v>2</v>
      </c>
      <c r="B236" s="11">
        <v>526</v>
      </c>
      <c r="C236" s="11">
        <v>72</v>
      </c>
      <c r="D236" s="11">
        <v>23</v>
      </c>
      <c r="E236" s="11">
        <v>50</v>
      </c>
      <c r="F236" s="11">
        <v>73</v>
      </c>
      <c r="G236" s="11">
        <v>456</v>
      </c>
    </row>
    <row r="237" spans="1:7">
      <c r="A237" s="11" t="s">
        <v>3</v>
      </c>
      <c r="B237" s="11">
        <v>131</v>
      </c>
      <c r="C237" s="11">
        <v>143</v>
      </c>
      <c r="D237" s="11">
        <v>27</v>
      </c>
      <c r="E237" s="11">
        <v>49</v>
      </c>
      <c r="F237" s="11">
        <v>89</v>
      </c>
      <c r="G237" s="11">
        <v>300</v>
      </c>
    </row>
    <row r="238" spans="1:7">
      <c r="A238" s="11" t="s">
        <v>4</v>
      </c>
      <c r="B238" s="11">
        <v>350</v>
      </c>
      <c r="C238" s="11">
        <v>68</v>
      </c>
      <c r="D238" s="11">
        <v>22</v>
      </c>
      <c r="E238" s="11">
        <v>24</v>
      </c>
      <c r="F238" s="11">
        <v>84</v>
      </c>
      <c r="G238" s="11">
        <v>335</v>
      </c>
    </row>
    <row r="239" spans="1:7">
      <c r="A239" s="11" t="s">
        <v>5</v>
      </c>
      <c r="B239" s="11">
        <v>173</v>
      </c>
      <c r="C239" s="11">
        <v>112</v>
      </c>
      <c r="D239" s="11">
        <v>29</v>
      </c>
      <c r="E239" s="11">
        <v>71</v>
      </c>
      <c r="F239" s="11">
        <v>100</v>
      </c>
      <c r="G239" s="11">
        <v>304</v>
      </c>
    </row>
    <row r="240" spans="1:7">
      <c r="A240" s="11" t="s">
        <v>6</v>
      </c>
      <c r="B240" s="11">
        <v>127</v>
      </c>
      <c r="C240" s="11">
        <v>198</v>
      </c>
      <c r="D240" s="11">
        <v>30</v>
      </c>
      <c r="E240" s="11">
        <v>86</v>
      </c>
      <c r="F240" s="11">
        <v>88</v>
      </c>
      <c r="G240" s="11">
        <v>332</v>
      </c>
    </row>
    <row r="241" spans="1:7">
      <c r="A241" s="11" t="s">
        <v>7</v>
      </c>
      <c r="B241" s="11">
        <v>135</v>
      </c>
      <c r="C241" s="11">
        <v>49</v>
      </c>
      <c r="D241" s="11">
        <v>23</v>
      </c>
      <c r="E241" s="11">
        <v>41</v>
      </c>
      <c r="F241" s="11">
        <v>68</v>
      </c>
      <c r="G241" s="11">
        <v>217</v>
      </c>
    </row>
    <row r="242" spans="1:7">
      <c r="A242" s="11" t="s">
        <v>8</v>
      </c>
      <c r="B242" s="11">
        <v>164</v>
      </c>
      <c r="C242" s="11">
        <v>131</v>
      </c>
      <c r="D242" s="11">
        <v>27</v>
      </c>
      <c r="E242" s="11">
        <v>49</v>
      </c>
      <c r="F242" s="11">
        <v>77</v>
      </c>
      <c r="G242" s="11">
        <v>285</v>
      </c>
    </row>
    <row r="243" spans="1:7">
      <c r="A243" s="11" t="s">
        <v>9</v>
      </c>
      <c r="B243" s="11">
        <v>197</v>
      </c>
      <c r="C243" s="11">
        <v>103</v>
      </c>
      <c r="D243" s="11">
        <v>27</v>
      </c>
      <c r="E243" s="11">
        <v>54</v>
      </c>
      <c r="F243" s="11">
        <v>85</v>
      </c>
      <c r="G243" s="11">
        <v>297</v>
      </c>
    </row>
    <row r="244" spans="1:7">
      <c r="A244" s="11" t="s">
        <v>10</v>
      </c>
      <c r="B244" s="11">
        <v>198</v>
      </c>
      <c r="C244" s="11">
        <v>28</v>
      </c>
      <c r="D244" s="11">
        <v>26</v>
      </c>
      <c r="E244" s="11">
        <v>40</v>
      </c>
      <c r="F244" s="11">
        <v>107</v>
      </c>
      <c r="G244" s="11">
        <v>505</v>
      </c>
    </row>
    <row r="245" spans="1:7">
      <c r="A245" s="11" t="s">
        <v>11</v>
      </c>
      <c r="B245" s="11">
        <v>108</v>
      </c>
      <c r="C245" s="11">
        <v>48</v>
      </c>
      <c r="D245" s="11">
        <v>24</v>
      </c>
      <c r="E245" s="11">
        <v>39</v>
      </c>
      <c r="F245" s="11">
        <v>68</v>
      </c>
      <c r="G245" s="11">
        <v>411</v>
      </c>
    </row>
    <row r="246" spans="1:7">
      <c r="A246" s="11" t="s">
        <v>12</v>
      </c>
      <c r="B246" s="11">
        <v>159</v>
      </c>
      <c r="C246" s="11">
        <v>99</v>
      </c>
      <c r="D246" s="11">
        <v>22</v>
      </c>
      <c r="E246" s="11">
        <v>43</v>
      </c>
      <c r="F246" s="11">
        <v>65</v>
      </c>
      <c r="G246" s="11">
        <v>264</v>
      </c>
    </row>
    <row r="247" spans="1:7">
      <c r="A247" s="11" t="s">
        <v>13</v>
      </c>
      <c r="B247" s="11">
        <v>234</v>
      </c>
      <c r="C247" s="11">
        <v>191</v>
      </c>
      <c r="D247" s="11">
        <v>22</v>
      </c>
      <c r="E247" s="11">
        <v>44</v>
      </c>
      <c r="F247" s="11">
        <v>91</v>
      </c>
      <c r="G247" s="11">
        <v>350</v>
      </c>
    </row>
    <row r="248" spans="1:7">
      <c r="A248" s="11" t="s">
        <v>14</v>
      </c>
      <c r="B248" s="11">
        <v>89</v>
      </c>
      <c r="C248" s="11">
        <v>94</v>
      </c>
      <c r="D248" s="11">
        <v>26</v>
      </c>
      <c r="E248" s="11">
        <v>51</v>
      </c>
      <c r="F248" s="11">
        <v>61</v>
      </c>
      <c r="G248" s="11">
        <v>317</v>
      </c>
    </row>
    <row r="249" spans="1:7">
      <c r="A249" s="11" t="s">
        <v>15</v>
      </c>
      <c r="B249" s="11">
        <v>158</v>
      </c>
      <c r="C249" s="11">
        <v>134</v>
      </c>
      <c r="D249" s="11">
        <v>26</v>
      </c>
      <c r="E249" s="11">
        <v>66</v>
      </c>
      <c r="F249" s="11">
        <v>104</v>
      </c>
      <c r="G249" s="11">
        <v>292</v>
      </c>
    </row>
    <row r="250" spans="1:7">
      <c r="A250" s="11" t="s">
        <v>16</v>
      </c>
      <c r="B250" s="11">
        <v>137</v>
      </c>
      <c r="C250" s="11">
        <v>153</v>
      </c>
      <c r="D250" s="11">
        <v>24</v>
      </c>
      <c r="E250" s="11">
        <v>57</v>
      </c>
      <c r="F250" s="11">
        <v>105</v>
      </c>
      <c r="G250" s="11">
        <v>296</v>
      </c>
    </row>
    <row r="251" spans="1:7">
      <c r="A251" s="11" t="s">
        <v>17</v>
      </c>
      <c r="B251" s="11">
        <v>204</v>
      </c>
      <c r="C251" s="11">
        <v>177</v>
      </c>
      <c r="D251" s="11">
        <v>30</v>
      </c>
      <c r="E251" s="11">
        <v>86</v>
      </c>
      <c r="F251" s="11">
        <v>119</v>
      </c>
      <c r="G251" s="11">
        <v>285</v>
      </c>
    </row>
    <row r="252" spans="1:7">
      <c r="A252" s="11" t="s">
        <v>18</v>
      </c>
      <c r="B252" s="11">
        <v>154</v>
      </c>
      <c r="C252" s="11">
        <v>86</v>
      </c>
      <c r="D252" s="11">
        <v>24</v>
      </c>
      <c r="E252" s="11">
        <v>51</v>
      </c>
      <c r="F252" s="11">
        <v>78</v>
      </c>
      <c r="G252" s="11">
        <v>464</v>
      </c>
    </row>
    <row r="253" spans="1:7">
      <c r="A253" s="11" t="s">
        <v>19</v>
      </c>
      <c r="B253" s="11">
        <v>323</v>
      </c>
      <c r="C253" s="11">
        <v>62</v>
      </c>
      <c r="D253" s="11">
        <v>27</v>
      </c>
      <c r="E253" s="11">
        <v>27</v>
      </c>
      <c r="F253" s="11">
        <v>75</v>
      </c>
      <c r="G253" s="11">
        <v>433</v>
      </c>
    </row>
    <row r="254" spans="1:7">
      <c r="A254" s="11" t="s">
        <v>20</v>
      </c>
      <c r="B254" s="11">
        <v>229</v>
      </c>
      <c r="C254" s="11">
        <v>85</v>
      </c>
      <c r="D254" s="11">
        <v>23</v>
      </c>
      <c r="E254" s="11">
        <v>42</v>
      </c>
      <c r="F254" s="11">
        <v>75</v>
      </c>
      <c r="G254" s="11">
        <v>245</v>
      </c>
    </row>
    <row r="255" spans="1:7">
      <c r="A255" s="11" t="s">
        <v>21</v>
      </c>
      <c r="B255" s="11">
        <v>145</v>
      </c>
      <c r="C255" s="11">
        <v>80</v>
      </c>
      <c r="D255" s="11">
        <v>22</v>
      </c>
      <c r="E255" s="11">
        <v>41</v>
      </c>
      <c r="F255" s="11">
        <v>64</v>
      </c>
      <c r="G255" s="11">
        <v>254</v>
      </c>
    </row>
    <row r="256" spans="1:7">
      <c r="A256" s="11" t="s">
        <v>99</v>
      </c>
      <c r="B256" s="11" t="s">
        <v>57</v>
      </c>
      <c r="C256" s="11" t="s">
        <v>57</v>
      </c>
      <c r="D256" s="11">
        <v>33</v>
      </c>
      <c r="E256" s="11">
        <v>60</v>
      </c>
      <c r="F256" s="11">
        <v>115</v>
      </c>
      <c r="G256" s="11">
        <v>209</v>
      </c>
    </row>
    <row r="257" spans="1:7">
      <c r="A257" s="11" t="s">
        <v>66</v>
      </c>
      <c r="B257" s="11">
        <v>160</v>
      </c>
      <c r="C257" s="11">
        <v>114</v>
      </c>
      <c r="D257" s="11">
        <v>25</v>
      </c>
      <c r="E257" s="11">
        <v>51</v>
      </c>
      <c r="F257" s="11">
        <v>82</v>
      </c>
      <c r="G257" s="11">
        <v>330</v>
      </c>
    </row>
    <row r="259" spans="1:7">
      <c r="A259" s="10" t="s">
        <v>138</v>
      </c>
    </row>
    <row r="260" spans="1:7" ht="120">
      <c r="A260" s="46"/>
      <c r="B260" s="47" t="s">
        <v>123</v>
      </c>
      <c r="C260" s="47" t="s">
        <v>124</v>
      </c>
      <c r="D260" s="48" t="s">
        <v>125</v>
      </c>
      <c r="E260" s="48" t="s">
        <v>126</v>
      </c>
      <c r="F260" s="48" t="s">
        <v>127</v>
      </c>
      <c r="G260" s="47" t="s">
        <v>128</v>
      </c>
    </row>
    <row r="261" spans="1:7">
      <c r="A261" s="11" t="s">
        <v>1</v>
      </c>
      <c r="B261" s="11">
        <v>206</v>
      </c>
      <c r="C261" s="11">
        <v>139</v>
      </c>
      <c r="D261" s="11">
        <v>23</v>
      </c>
      <c r="E261" s="11">
        <v>47</v>
      </c>
      <c r="F261" s="11">
        <v>90</v>
      </c>
      <c r="G261" s="11">
        <v>361</v>
      </c>
    </row>
    <row r="262" spans="1:7">
      <c r="A262" s="11" t="s">
        <v>2</v>
      </c>
      <c r="B262" s="11">
        <v>139</v>
      </c>
      <c r="C262" s="11">
        <v>67</v>
      </c>
      <c r="D262" s="11">
        <v>24</v>
      </c>
      <c r="E262" s="11">
        <v>44</v>
      </c>
      <c r="F262" s="11">
        <v>85</v>
      </c>
      <c r="G262" s="11">
        <v>475</v>
      </c>
    </row>
    <row r="263" spans="1:7">
      <c r="A263" s="11" t="s">
        <v>3</v>
      </c>
      <c r="B263" s="11">
        <v>150</v>
      </c>
      <c r="C263" s="11">
        <v>112</v>
      </c>
      <c r="D263" s="11">
        <v>28</v>
      </c>
      <c r="E263" s="11">
        <v>50</v>
      </c>
      <c r="F263" s="11">
        <v>90</v>
      </c>
      <c r="G263" s="11">
        <v>225</v>
      </c>
    </row>
    <row r="264" spans="1:7">
      <c r="A264" s="11" t="s">
        <v>4</v>
      </c>
      <c r="B264" s="11">
        <v>351</v>
      </c>
      <c r="C264" s="11">
        <v>79</v>
      </c>
      <c r="D264" s="11">
        <v>22</v>
      </c>
      <c r="E264" s="11">
        <v>19</v>
      </c>
      <c r="F264" s="11">
        <v>78</v>
      </c>
      <c r="G264" s="11">
        <v>355</v>
      </c>
    </row>
    <row r="265" spans="1:7">
      <c r="A265" s="11" t="s">
        <v>5</v>
      </c>
      <c r="B265" s="11">
        <v>207</v>
      </c>
      <c r="C265" s="11">
        <v>160</v>
      </c>
      <c r="D265" s="11">
        <v>29</v>
      </c>
      <c r="E265" s="11">
        <v>63</v>
      </c>
      <c r="F265" s="11">
        <v>76</v>
      </c>
      <c r="G265" s="11">
        <v>246</v>
      </c>
    </row>
    <row r="266" spans="1:7">
      <c r="A266" s="11" t="s">
        <v>6</v>
      </c>
      <c r="B266" s="11">
        <v>206</v>
      </c>
      <c r="C266" s="11">
        <v>168</v>
      </c>
      <c r="D266" s="11">
        <v>28</v>
      </c>
      <c r="E266" s="11">
        <v>74</v>
      </c>
      <c r="F266" s="11">
        <v>95</v>
      </c>
      <c r="G266" s="11">
        <v>349</v>
      </c>
    </row>
    <row r="267" spans="1:7">
      <c r="A267" s="11" t="s">
        <v>7</v>
      </c>
      <c r="B267" s="11">
        <v>103</v>
      </c>
      <c r="C267" s="11">
        <v>34</v>
      </c>
      <c r="D267" s="11">
        <v>23</v>
      </c>
      <c r="E267" s="11">
        <v>37</v>
      </c>
      <c r="F267" s="11">
        <v>73</v>
      </c>
      <c r="G267" s="11">
        <v>231</v>
      </c>
    </row>
    <row r="268" spans="1:7">
      <c r="A268" s="11" t="s">
        <v>8</v>
      </c>
      <c r="B268" s="11">
        <v>118</v>
      </c>
      <c r="C268" s="11">
        <v>93</v>
      </c>
      <c r="D268" s="11">
        <v>25</v>
      </c>
      <c r="E268" s="11">
        <v>44</v>
      </c>
      <c r="F268" s="11">
        <v>82</v>
      </c>
      <c r="G268" s="11">
        <v>261</v>
      </c>
    </row>
    <row r="269" spans="1:7">
      <c r="A269" s="11" t="s">
        <v>9</v>
      </c>
      <c r="B269" s="11">
        <v>152</v>
      </c>
      <c r="C269" s="11">
        <v>140</v>
      </c>
      <c r="D269" s="11">
        <v>24</v>
      </c>
      <c r="E269" s="11">
        <v>58</v>
      </c>
      <c r="F269" s="11">
        <v>100</v>
      </c>
      <c r="G269" s="11">
        <v>242</v>
      </c>
    </row>
    <row r="270" spans="1:7">
      <c r="A270" s="11" t="s">
        <v>10</v>
      </c>
      <c r="B270" s="11" t="s">
        <v>57</v>
      </c>
      <c r="C270" s="11">
        <v>46</v>
      </c>
      <c r="D270" s="11">
        <v>24</v>
      </c>
      <c r="E270" s="11">
        <v>42</v>
      </c>
      <c r="F270" s="11">
        <v>105</v>
      </c>
      <c r="G270" s="11">
        <v>494</v>
      </c>
    </row>
    <row r="271" spans="1:7">
      <c r="A271" s="11" t="s">
        <v>11</v>
      </c>
      <c r="B271" s="11">
        <v>135</v>
      </c>
      <c r="C271" s="11">
        <v>77</v>
      </c>
      <c r="D271" s="11">
        <v>27</v>
      </c>
      <c r="E271" s="11">
        <v>42</v>
      </c>
      <c r="F271" s="11">
        <v>78</v>
      </c>
      <c r="G271" s="11">
        <v>469</v>
      </c>
    </row>
    <row r="272" spans="1:7">
      <c r="A272" s="11" t="s">
        <v>12</v>
      </c>
      <c r="B272" s="11">
        <v>133</v>
      </c>
      <c r="C272" s="11">
        <v>58</v>
      </c>
      <c r="D272" s="11">
        <v>22</v>
      </c>
      <c r="E272" s="11">
        <v>42</v>
      </c>
      <c r="F272" s="11">
        <v>68</v>
      </c>
      <c r="G272" s="11">
        <v>269</v>
      </c>
    </row>
    <row r="273" spans="1:7">
      <c r="A273" s="11" t="s">
        <v>13</v>
      </c>
      <c r="B273" s="11">
        <v>77</v>
      </c>
      <c r="C273" s="11">
        <v>202</v>
      </c>
      <c r="D273" s="11">
        <v>19</v>
      </c>
      <c r="E273" s="11">
        <v>43</v>
      </c>
      <c r="F273" s="11">
        <v>67</v>
      </c>
      <c r="G273" s="11">
        <v>318</v>
      </c>
    </row>
    <row r="274" spans="1:7">
      <c r="A274" s="11" t="s">
        <v>14</v>
      </c>
      <c r="B274" s="11">
        <v>231</v>
      </c>
      <c r="C274" s="11">
        <v>57</v>
      </c>
      <c r="D274" s="11">
        <v>28</v>
      </c>
      <c r="E274" s="11">
        <v>43</v>
      </c>
      <c r="F274" s="11">
        <v>84</v>
      </c>
      <c r="G274" s="11">
        <v>346</v>
      </c>
    </row>
    <row r="275" spans="1:7">
      <c r="A275" s="11" t="s">
        <v>15</v>
      </c>
      <c r="B275" s="11">
        <v>191</v>
      </c>
      <c r="C275" s="11">
        <v>87</v>
      </c>
      <c r="D275" s="11">
        <v>26</v>
      </c>
      <c r="E275" s="11">
        <v>56</v>
      </c>
      <c r="F275" s="11">
        <v>109</v>
      </c>
      <c r="G275" s="11">
        <v>277</v>
      </c>
    </row>
    <row r="276" spans="1:7">
      <c r="A276" s="11" t="s">
        <v>16</v>
      </c>
      <c r="B276" s="11">
        <v>137</v>
      </c>
      <c r="C276" s="11">
        <v>75</v>
      </c>
      <c r="D276" s="11">
        <v>24</v>
      </c>
      <c r="E276" s="11">
        <v>54</v>
      </c>
      <c r="F276" s="11">
        <v>100</v>
      </c>
      <c r="G276" s="11">
        <v>231</v>
      </c>
    </row>
    <row r="277" spans="1:7">
      <c r="A277" s="11" t="s">
        <v>17</v>
      </c>
      <c r="B277" s="11">
        <v>212</v>
      </c>
      <c r="C277" s="11">
        <v>157</v>
      </c>
      <c r="D277" s="11">
        <v>28</v>
      </c>
      <c r="E277" s="11">
        <v>66</v>
      </c>
      <c r="F277" s="11">
        <v>118</v>
      </c>
      <c r="G277" s="11">
        <v>245</v>
      </c>
    </row>
    <row r="278" spans="1:7">
      <c r="A278" s="11" t="s">
        <v>18</v>
      </c>
      <c r="B278" s="11">
        <v>121</v>
      </c>
      <c r="C278" s="11">
        <v>92</v>
      </c>
      <c r="D278" s="11">
        <v>23</v>
      </c>
      <c r="E278" s="11">
        <v>62</v>
      </c>
      <c r="F278" s="11">
        <v>73</v>
      </c>
      <c r="G278" s="11">
        <v>341</v>
      </c>
    </row>
    <row r="279" spans="1:7">
      <c r="A279" s="11" t="s">
        <v>19</v>
      </c>
      <c r="B279" s="11">
        <v>371</v>
      </c>
      <c r="C279" s="11">
        <v>175</v>
      </c>
      <c r="D279" s="11">
        <v>29</v>
      </c>
      <c r="E279" s="11">
        <v>32</v>
      </c>
      <c r="F279" s="11">
        <v>81</v>
      </c>
      <c r="G279" s="11">
        <v>452</v>
      </c>
    </row>
    <row r="280" spans="1:7">
      <c r="A280" s="11" t="s">
        <v>20</v>
      </c>
      <c r="B280" s="11">
        <v>110</v>
      </c>
      <c r="C280" s="11">
        <v>58</v>
      </c>
      <c r="D280" s="11">
        <v>30</v>
      </c>
      <c r="E280" s="11">
        <v>56</v>
      </c>
      <c r="F280" s="11">
        <v>63</v>
      </c>
      <c r="G280" s="11">
        <v>250</v>
      </c>
    </row>
    <row r="281" spans="1:7">
      <c r="A281" s="11" t="s">
        <v>21</v>
      </c>
      <c r="B281" s="11">
        <v>207</v>
      </c>
      <c r="C281" s="11">
        <v>91</v>
      </c>
      <c r="D281" s="11">
        <v>26</v>
      </c>
      <c r="E281" s="11">
        <v>38</v>
      </c>
      <c r="F281" s="11">
        <v>79</v>
      </c>
      <c r="G281" s="11">
        <v>262</v>
      </c>
    </row>
    <row r="282" spans="1:7">
      <c r="A282" s="11" t="s">
        <v>99</v>
      </c>
      <c r="B282" s="11" t="s">
        <v>57</v>
      </c>
      <c r="C282" s="11" t="s">
        <v>57</v>
      </c>
      <c r="D282" s="11">
        <v>23</v>
      </c>
      <c r="E282" s="11">
        <v>48</v>
      </c>
      <c r="F282" s="11">
        <v>125</v>
      </c>
      <c r="G282" s="11">
        <v>291</v>
      </c>
    </row>
    <row r="283" spans="1:7">
      <c r="A283" s="11" t="s">
        <v>66</v>
      </c>
      <c r="B283" s="11">
        <v>156</v>
      </c>
      <c r="C283" s="11">
        <v>105</v>
      </c>
      <c r="D283" s="11">
        <v>25</v>
      </c>
      <c r="E283" s="11">
        <v>48</v>
      </c>
      <c r="F283" s="11">
        <v>86</v>
      </c>
      <c r="G283" s="11">
        <v>331</v>
      </c>
    </row>
    <row r="285" spans="1:7">
      <c r="A285" s="10" t="s">
        <v>139</v>
      </c>
    </row>
    <row r="286" spans="1:7" ht="120">
      <c r="A286" s="46"/>
      <c r="B286" s="47" t="s">
        <v>123</v>
      </c>
      <c r="C286" s="47" t="s">
        <v>124</v>
      </c>
      <c r="D286" s="48" t="s">
        <v>125</v>
      </c>
      <c r="E286" s="48" t="s">
        <v>126</v>
      </c>
      <c r="F286" s="48" t="s">
        <v>127</v>
      </c>
      <c r="G286" s="47" t="s">
        <v>128</v>
      </c>
    </row>
    <row r="287" spans="1:7">
      <c r="A287" s="11" t="s">
        <v>1</v>
      </c>
      <c r="B287" s="11">
        <v>220</v>
      </c>
      <c r="C287" s="11">
        <v>123</v>
      </c>
      <c r="D287" s="11">
        <v>15</v>
      </c>
      <c r="E287" s="11">
        <v>51</v>
      </c>
      <c r="F287" s="11">
        <v>62</v>
      </c>
      <c r="G287" s="11">
        <v>263</v>
      </c>
    </row>
    <row r="288" spans="1:7">
      <c r="A288" s="11" t="s">
        <v>2</v>
      </c>
      <c r="B288" s="11">
        <v>93</v>
      </c>
      <c r="C288" s="11">
        <v>189</v>
      </c>
      <c r="D288" s="11">
        <v>23</v>
      </c>
      <c r="E288" s="11">
        <v>51</v>
      </c>
      <c r="F288" s="11">
        <v>53</v>
      </c>
      <c r="G288" s="11">
        <v>312</v>
      </c>
    </row>
    <row r="289" spans="1:7">
      <c r="A289" s="11" t="s">
        <v>3</v>
      </c>
      <c r="B289" s="11">
        <v>65</v>
      </c>
      <c r="C289" s="11">
        <v>173</v>
      </c>
      <c r="D289" s="11">
        <v>20</v>
      </c>
      <c r="E289" s="11">
        <v>59</v>
      </c>
      <c r="F289" s="11">
        <v>97</v>
      </c>
      <c r="G289" s="11">
        <v>286</v>
      </c>
    </row>
    <row r="290" spans="1:7">
      <c r="A290" s="11" t="s">
        <v>4</v>
      </c>
      <c r="B290" s="11">
        <v>344</v>
      </c>
      <c r="C290" s="11">
        <v>69</v>
      </c>
      <c r="D290" s="11">
        <v>23</v>
      </c>
      <c r="E290" s="11">
        <v>18</v>
      </c>
      <c r="F290" s="11">
        <v>79</v>
      </c>
      <c r="G290" s="11">
        <v>388</v>
      </c>
    </row>
    <row r="291" spans="1:7">
      <c r="A291" s="11" t="s">
        <v>5</v>
      </c>
      <c r="B291" s="11">
        <v>104</v>
      </c>
      <c r="C291" s="11">
        <v>152</v>
      </c>
      <c r="D291" s="11">
        <v>23</v>
      </c>
      <c r="E291" s="11">
        <v>78</v>
      </c>
      <c r="F291" s="11">
        <v>110</v>
      </c>
      <c r="G291" s="11">
        <v>304</v>
      </c>
    </row>
    <row r="292" spans="1:7">
      <c r="A292" s="11" t="s">
        <v>6</v>
      </c>
      <c r="B292" s="11">
        <v>119</v>
      </c>
      <c r="C292" s="11">
        <v>147</v>
      </c>
      <c r="D292" s="11">
        <v>25</v>
      </c>
      <c r="E292" s="11">
        <v>86</v>
      </c>
      <c r="F292" s="11">
        <v>89</v>
      </c>
      <c r="G292" s="11">
        <v>294</v>
      </c>
    </row>
    <row r="293" spans="1:7">
      <c r="A293" s="11" t="s">
        <v>7</v>
      </c>
      <c r="B293" s="11">
        <v>110</v>
      </c>
      <c r="C293" s="11">
        <v>59</v>
      </c>
      <c r="D293" s="11">
        <v>21</v>
      </c>
      <c r="E293" s="11">
        <v>38</v>
      </c>
      <c r="F293" s="11">
        <v>70</v>
      </c>
      <c r="G293" s="11">
        <v>233</v>
      </c>
    </row>
    <row r="294" spans="1:7">
      <c r="A294" s="11" t="s">
        <v>8</v>
      </c>
      <c r="B294" s="11">
        <v>274</v>
      </c>
      <c r="C294" s="11">
        <v>101</v>
      </c>
      <c r="D294" s="11">
        <v>24</v>
      </c>
      <c r="E294" s="11">
        <v>54</v>
      </c>
      <c r="F294" s="11">
        <v>84</v>
      </c>
      <c r="G294" s="11">
        <v>316</v>
      </c>
    </row>
    <row r="295" spans="1:7">
      <c r="A295" s="11" t="s">
        <v>9</v>
      </c>
      <c r="B295" s="11">
        <v>230</v>
      </c>
      <c r="C295" s="11">
        <v>82</v>
      </c>
      <c r="D295" s="11">
        <v>21</v>
      </c>
      <c r="E295" s="11">
        <v>54</v>
      </c>
      <c r="F295" s="11">
        <v>100</v>
      </c>
      <c r="G295" s="11">
        <v>271</v>
      </c>
    </row>
    <row r="296" spans="1:7">
      <c r="A296" s="11" t="s">
        <v>10</v>
      </c>
      <c r="B296" s="11">
        <v>89</v>
      </c>
      <c r="C296" s="11">
        <v>121</v>
      </c>
      <c r="D296" s="11">
        <v>18</v>
      </c>
      <c r="E296" s="11">
        <v>38</v>
      </c>
      <c r="F296" s="11">
        <v>108</v>
      </c>
      <c r="G296" s="11">
        <v>445</v>
      </c>
    </row>
    <row r="297" spans="1:7">
      <c r="A297" s="11" t="s">
        <v>11</v>
      </c>
      <c r="B297" s="11">
        <v>132</v>
      </c>
      <c r="C297" s="11">
        <v>40</v>
      </c>
      <c r="D297" s="11">
        <v>22</v>
      </c>
      <c r="E297" s="11">
        <v>38</v>
      </c>
      <c r="F297" s="11">
        <v>53</v>
      </c>
      <c r="G297" s="11">
        <v>375</v>
      </c>
    </row>
    <row r="298" spans="1:7">
      <c r="A298" s="11" t="s">
        <v>12</v>
      </c>
      <c r="B298" s="11">
        <v>152</v>
      </c>
      <c r="C298" s="11">
        <v>116</v>
      </c>
      <c r="D298" s="11">
        <v>19</v>
      </c>
      <c r="E298" s="11">
        <v>46</v>
      </c>
      <c r="F298" s="11">
        <v>73</v>
      </c>
      <c r="G298" s="11">
        <v>225</v>
      </c>
    </row>
    <row r="299" spans="1:7">
      <c r="A299" s="11" t="s">
        <v>13</v>
      </c>
      <c r="B299" s="11">
        <v>106</v>
      </c>
      <c r="C299" s="11">
        <v>291</v>
      </c>
      <c r="D299" s="11">
        <v>20</v>
      </c>
      <c r="E299" s="11">
        <v>40</v>
      </c>
      <c r="F299" s="11">
        <v>71</v>
      </c>
      <c r="G299" s="11">
        <v>284</v>
      </c>
    </row>
    <row r="300" spans="1:7">
      <c r="A300" s="11" t="s">
        <v>14</v>
      </c>
      <c r="B300" s="11">
        <v>111</v>
      </c>
      <c r="C300" s="11">
        <v>48</v>
      </c>
      <c r="D300" s="11">
        <v>24</v>
      </c>
      <c r="E300" s="11">
        <v>47</v>
      </c>
      <c r="F300" s="11">
        <v>71</v>
      </c>
      <c r="G300" s="11">
        <v>299</v>
      </c>
    </row>
    <row r="301" spans="1:7">
      <c r="A301" s="11" t="s">
        <v>15</v>
      </c>
      <c r="B301" s="11">
        <v>159</v>
      </c>
      <c r="C301" s="11">
        <v>82</v>
      </c>
      <c r="D301" s="11">
        <v>25</v>
      </c>
      <c r="E301" s="11">
        <v>62</v>
      </c>
      <c r="F301" s="11">
        <v>95</v>
      </c>
      <c r="G301" s="11">
        <v>292</v>
      </c>
    </row>
    <row r="302" spans="1:7">
      <c r="A302" s="11" t="s">
        <v>16</v>
      </c>
      <c r="B302" s="11">
        <v>172</v>
      </c>
      <c r="C302" s="11">
        <v>126</v>
      </c>
      <c r="D302" s="11">
        <v>29</v>
      </c>
      <c r="E302" s="11">
        <v>50</v>
      </c>
      <c r="F302" s="11">
        <v>106</v>
      </c>
      <c r="G302" s="11">
        <v>246</v>
      </c>
    </row>
    <row r="303" spans="1:7">
      <c r="A303" s="11" t="s">
        <v>17</v>
      </c>
      <c r="B303" s="11">
        <v>157</v>
      </c>
      <c r="C303" s="11">
        <v>203</v>
      </c>
      <c r="D303" s="11">
        <v>27</v>
      </c>
      <c r="E303" s="11">
        <v>78</v>
      </c>
      <c r="F303" s="11">
        <v>112</v>
      </c>
      <c r="G303" s="11">
        <v>298</v>
      </c>
    </row>
    <row r="304" spans="1:7">
      <c r="A304" s="11" t="s">
        <v>18</v>
      </c>
      <c r="B304" s="11">
        <v>119</v>
      </c>
      <c r="C304" s="11">
        <v>67</v>
      </c>
      <c r="D304" s="11">
        <v>18</v>
      </c>
      <c r="E304" s="11">
        <v>49</v>
      </c>
      <c r="F304" s="11">
        <v>59</v>
      </c>
      <c r="G304" s="11">
        <v>254</v>
      </c>
    </row>
    <row r="305" spans="1:7">
      <c r="A305" s="11" t="s">
        <v>19</v>
      </c>
      <c r="B305" s="11">
        <v>353</v>
      </c>
      <c r="C305" s="11">
        <v>57</v>
      </c>
      <c r="D305" s="11">
        <v>24</v>
      </c>
      <c r="E305" s="11">
        <v>31</v>
      </c>
      <c r="F305" s="11">
        <v>71</v>
      </c>
      <c r="G305" s="11">
        <v>409</v>
      </c>
    </row>
    <row r="306" spans="1:7">
      <c r="A306" s="11" t="s">
        <v>20</v>
      </c>
      <c r="B306" s="11">
        <v>107</v>
      </c>
      <c r="C306" s="11">
        <v>109</v>
      </c>
      <c r="D306" s="11">
        <v>24</v>
      </c>
      <c r="E306" s="11">
        <v>44</v>
      </c>
      <c r="F306" s="11">
        <v>79</v>
      </c>
      <c r="G306" s="11">
        <v>287</v>
      </c>
    </row>
    <row r="307" spans="1:7">
      <c r="A307" s="11" t="s">
        <v>21</v>
      </c>
      <c r="B307" s="11">
        <v>183</v>
      </c>
      <c r="C307" s="11">
        <v>101</v>
      </c>
      <c r="D307" s="11">
        <v>23</v>
      </c>
      <c r="E307" s="11">
        <v>52</v>
      </c>
      <c r="F307" s="11">
        <v>93</v>
      </c>
      <c r="G307" s="11">
        <v>259</v>
      </c>
    </row>
    <row r="308" spans="1:7">
      <c r="A308" s="11" t="s">
        <v>99</v>
      </c>
      <c r="B308" s="11" t="s">
        <v>57</v>
      </c>
      <c r="C308" s="11" t="s">
        <v>57</v>
      </c>
      <c r="D308" s="11" t="s">
        <v>57</v>
      </c>
      <c r="E308" s="11">
        <v>174</v>
      </c>
      <c r="F308" s="11" t="s">
        <v>57</v>
      </c>
      <c r="G308" s="11">
        <v>1066</v>
      </c>
    </row>
    <row r="309" spans="1:7">
      <c r="A309" s="11" t="s">
        <v>66</v>
      </c>
      <c r="B309" s="11">
        <v>145</v>
      </c>
      <c r="C309" s="11">
        <v>96</v>
      </c>
      <c r="D309" s="11">
        <v>22</v>
      </c>
      <c r="E309" s="11">
        <v>48</v>
      </c>
      <c r="F309" s="11">
        <v>78</v>
      </c>
      <c r="G309" s="11">
        <v>293</v>
      </c>
    </row>
  </sheetData>
  <printOptions horizontalCentered="1" verticalCentered="1"/>
  <pageMargins left="0.39370078740157483" right="0.39370078740157483" top="0.39370078740157483" bottom="0.39370078740157483" header="0" footer="0"/>
  <pageSetup paperSize="9" scale="90" orientation="portrait" r:id="rId1"/>
  <rowBreaks count="11" manualBreakCount="11">
    <brk id="26" max="16383" man="1"/>
    <brk id="52" max="16383" man="1"/>
    <brk id="78" max="16383" man="1"/>
    <brk id="104" max="16383" man="1"/>
    <brk id="128" max="16383" man="1"/>
    <brk id="154" max="16383" man="1"/>
    <brk id="180" max="16383" man="1"/>
    <brk id="206" max="16383" man="1"/>
    <brk id="232" max="16383" man="1"/>
    <brk id="258" max="16383" man="1"/>
    <brk id="28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205"/>
  <sheetViews>
    <sheetView topLeftCell="A172" workbookViewId="0">
      <selection activeCell="C127" sqref="C127"/>
    </sheetView>
  </sheetViews>
  <sheetFormatPr defaultRowHeight="15"/>
  <cols>
    <col min="1" max="1" width="15.28515625" customWidth="1"/>
    <col min="2" max="8" width="16.5703125" style="1" customWidth="1"/>
    <col min="9" max="9" width="17.5703125" customWidth="1"/>
  </cols>
  <sheetData>
    <row r="1" spans="1:9">
      <c r="A1" s="6" t="s">
        <v>23</v>
      </c>
    </row>
    <row r="2" spans="1:9">
      <c r="A2" s="20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 t="s">
        <v>82</v>
      </c>
    </row>
    <row r="3" spans="1:9">
      <c r="A3" s="19"/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</row>
    <row r="4" spans="1:9">
      <c r="A4" t="s">
        <v>1</v>
      </c>
      <c r="B4" s="8">
        <v>905</v>
      </c>
      <c r="C4" s="8">
        <v>872</v>
      </c>
      <c r="D4" s="8">
        <v>920</v>
      </c>
      <c r="E4" s="8">
        <v>1320</v>
      </c>
      <c r="F4" s="8">
        <v>878</v>
      </c>
      <c r="G4" s="8">
        <v>1017</v>
      </c>
      <c r="H4" s="8">
        <v>1059</v>
      </c>
      <c r="I4" s="8">
        <v>6971</v>
      </c>
    </row>
    <row r="5" spans="1:9">
      <c r="A5" t="s">
        <v>2</v>
      </c>
      <c r="B5" s="8">
        <v>487</v>
      </c>
      <c r="C5" s="8">
        <v>395</v>
      </c>
      <c r="D5" s="8">
        <v>341</v>
      </c>
      <c r="E5" s="8">
        <v>322</v>
      </c>
      <c r="F5" s="8">
        <v>281</v>
      </c>
      <c r="G5" s="8">
        <v>275</v>
      </c>
      <c r="H5" s="8">
        <v>369</v>
      </c>
      <c r="I5" s="8">
        <v>2470</v>
      </c>
    </row>
    <row r="6" spans="1:9">
      <c r="A6" t="s">
        <v>3</v>
      </c>
      <c r="B6" s="8">
        <v>606</v>
      </c>
      <c r="C6" s="8">
        <v>727</v>
      </c>
      <c r="D6" s="8">
        <v>693</v>
      </c>
      <c r="E6" s="8">
        <v>923</v>
      </c>
      <c r="F6" s="8">
        <v>499</v>
      </c>
      <c r="G6" s="8">
        <v>375</v>
      </c>
      <c r="H6" s="8">
        <v>449</v>
      </c>
      <c r="I6" s="8">
        <v>4272</v>
      </c>
    </row>
    <row r="7" spans="1:9">
      <c r="A7" t="s">
        <v>4</v>
      </c>
      <c r="B7" s="8">
        <v>1231</v>
      </c>
      <c r="C7" s="8">
        <v>1218</v>
      </c>
      <c r="D7" s="8">
        <v>1224</v>
      </c>
      <c r="E7" s="8">
        <v>1290</v>
      </c>
      <c r="F7" s="8">
        <v>1254</v>
      </c>
      <c r="G7" s="8">
        <v>1471</v>
      </c>
      <c r="H7" s="8">
        <v>1475</v>
      </c>
      <c r="I7" s="8">
        <v>9163</v>
      </c>
    </row>
    <row r="8" spans="1:9">
      <c r="A8" t="s">
        <v>5</v>
      </c>
      <c r="B8" s="8">
        <v>1536</v>
      </c>
      <c r="C8" s="8">
        <v>1414</v>
      </c>
      <c r="D8" s="8">
        <v>2016</v>
      </c>
      <c r="E8" s="8">
        <v>1761</v>
      </c>
      <c r="F8" s="8">
        <v>1031</v>
      </c>
      <c r="G8" s="8">
        <v>1078</v>
      </c>
      <c r="H8" s="8">
        <v>1231</v>
      </c>
      <c r="I8" s="8">
        <v>10067</v>
      </c>
    </row>
    <row r="9" spans="1:9">
      <c r="A9" t="s">
        <v>6</v>
      </c>
      <c r="B9" s="8">
        <v>2309</v>
      </c>
      <c r="C9" s="8">
        <v>2296</v>
      </c>
      <c r="D9" s="8">
        <v>3708</v>
      </c>
      <c r="E9" s="8">
        <v>3071</v>
      </c>
      <c r="F9" s="8">
        <v>1589</v>
      </c>
      <c r="G9" s="8">
        <v>1986</v>
      </c>
      <c r="H9" s="8">
        <v>2238</v>
      </c>
      <c r="I9" s="8">
        <v>17197</v>
      </c>
    </row>
    <row r="10" spans="1:9">
      <c r="A10" t="s">
        <v>7</v>
      </c>
      <c r="B10" s="8">
        <v>2850</v>
      </c>
      <c r="C10" s="8">
        <v>3143</v>
      </c>
      <c r="D10" s="8">
        <v>2949</v>
      </c>
      <c r="E10" s="8">
        <v>3087</v>
      </c>
      <c r="F10" s="8">
        <v>2181</v>
      </c>
      <c r="G10" s="8">
        <v>2443</v>
      </c>
      <c r="H10" s="8">
        <v>2756</v>
      </c>
      <c r="I10" s="8">
        <v>19409</v>
      </c>
    </row>
    <row r="11" spans="1:9">
      <c r="A11" t="s">
        <v>8</v>
      </c>
      <c r="B11" s="8">
        <v>1577</v>
      </c>
      <c r="C11" s="8">
        <v>1175</v>
      </c>
      <c r="D11" s="8">
        <v>1313</v>
      </c>
      <c r="E11" s="8">
        <v>1223</v>
      </c>
      <c r="F11" s="8">
        <v>1072</v>
      </c>
      <c r="G11" s="8">
        <v>1250</v>
      </c>
      <c r="H11" s="8">
        <v>1175</v>
      </c>
      <c r="I11" s="8">
        <v>8785</v>
      </c>
    </row>
    <row r="12" spans="1:9">
      <c r="A12" t="s">
        <v>9</v>
      </c>
      <c r="B12" s="8">
        <v>3854</v>
      </c>
      <c r="C12" s="8">
        <v>3102</v>
      </c>
      <c r="D12" s="8">
        <v>3310</v>
      </c>
      <c r="E12" s="8">
        <v>2741</v>
      </c>
      <c r="F12" s="8">
        <v>2360</v>
      </c>
      <c r="G12" s="8">
        <v>2451</v>
      </c>
      <c r="H12" s="8">
        <v>2894</v>
      </c>
      <c r="I12" s="8">
        <v>20712</v>
      </c>
    </row>
    <row r="13" spans="1:9">
      <c r="A13" t="s">
        <v>10</v>
      </c>
      <c r="B13" s="8">
        <v>1299</v>
      </c>
      <c r="C13" s="8">
        <v>1256</v>
      </c>
      <c r="D13" s="8">
        <v>1695</v>
      </c>
      <c r="E13" s="8">
        <v>1197</v>
      </c>
      <c r="F13" s="8">
        <v>940</v>
      </c>
      <c r="G13" s="8">
        <v>924</v>
      </c>
      <c r="H13" s="8">
        <v>1280</v>
      </c>
      <c r="I13" s="8">
        <v>8591</v>
      </c>
    </row>
    <row r="14" spans="1:9">
      <c r="A14" t="s">
        <v>11</v>
      </c>
      <c r="B14" s="8">
        <v>5435</v>
      </c>
      <c r="C14" s="8">
        <v>4359</v>
      </c>
      <c r="D14" s="8">
        <v>4716</v>
      </c>
      <c r="E14" s="8">
        <v>5394</v>
      </c>
      <c r="F14" s="8">
        <v>4305</v>
      </c>
      <c r="G14" s="8">
        <v>4959</v>
      </c>
      <c r="H14" s="8">
        <v>5636</v>
      </c>
      <c r="I14" s="8">
        <v>34804</v>
      </c>
    </row>
    <row r="15" spans="1:9">
      <c r="A15" t="s">
        <v>12</v>
      </c>
      <c r="B15" s="8">
        <v>916</v>
      </c>
      <c r="C15" s="8">
        <v>1066</v>
      </c>
      <c r="D15" s="8">
        <v>1001</v>
      </c>
      <c r="E15" s="8">
        <v>1038</v>
      </c>
      <c r="F15" s="8">
        <v>899</v>
      </c>
      <c r="G15" s="8">
        <v>1283</v>
      </c>
      <c r="H15" s="8">
        <v>1645</v>
      </c>
      <c r="I15" s="8">
        <v>7848</v>
      </c>
    </row>
    <row r="16" spans="1:9">
      <c r="A16" t="s">
        <v>13</v>
      </c>
      <c r="B16" s="8">
        <v>398</v>
      </c>
      <c r="C16" s="8">
        <v>352</v>
      </c>
      <c r="D16" s="8">
        <v>720</v>
      </c>
      <c r="E16" s="8">
        <v>407</v>
      </c>
      <c r="F16" s="8">
        <v>361</v>
      </c>
      <c r="G16" s="8">
        <v>214</v>
      </c>
      <c r="H16" s="8">
        <v>270</v>
      </c>
      <c r="I16" s="8">
        <v>2722</v>
      </c>
    </row>
    <row r="17" spans="1:9">
      <c r="A17" t="s">
        <v>14</v>
      </c>
      <c r="B17" s="8">
        <v>3231</v>
      </c>
      <c r="C17" s="8">
        <v>2388</v>
      </c>
      <c r="D17" s="8">
        <v>2623</v>
      </c>
      <c r="E17" s="8">
        <v>2910</v>
      </c>
      <c r="F17" s="8">
        <v>2350</v>
      </c>
      <c r="G17" s="8">
        <v>2675</v>
      </c>
      <c r="H17" s="8">
        <v>2918</v>
      </c>
      <c r="I17" s="8">
        <v>19095</v>
      </c>
    </row>
    <row r="18" spans="1:9">
      <c r="A18" t="s">
        <v>15</v>
      </c>
      <c r="B18" s="8">
        <v>2021</v>
      </c>
      <c r="C18" s="8">
        <v>2014</v>
      </c>
      <c r="D18" s="8">
        <v>2005</v>
      </c>
      <c r="E18" s="8">
        <v>2390</v>
      </c>
      <c r="F18" s="8">
        <v>1287</v>
      </c>
      <c r="G18" s="8">
        <v>1304</v>
      </c>
      <c r="H18" s="8">
        <v>1721</v>
      </c>
      <c r="I18" s="8">
        <v>12742</v>
      </c>
    </row>
    <row r="19" spans="1:9">
      <c r="A19" t="s">
        <v>16</v>
      </c>
      <c r="B19" s="8">
        <v>2010</v>
      </c>
      <c r="C19" s="8">
        <v>1661</v>
      </c>
      <c r="D19" s="8">
        <v>1610</v>
      </c>
      <c r="E19" s="8">
        <v>2084</v>
      </c>
      <c r="F19" s="8">
        <v>1248</v>
      </c>
      <c r="G19" s="8">
        <v>1356</v>
      </c>
      <c r="H19" s="8">
        <v>1809</v>
      </c>
      <c r="I19" s="8">
        <v>11778</v>
      </c>
    </row>
    <row r="20" spans="1:9">
      <c r="A20" t="s">
        <v>17</v>
      </c>
      <c r="B20" s="8">
        <v>1946</v>
      </c>
      <c r="C20" s="8">
        <v>1894</v>
      </c>
      <c r="D20" s="8">
        <v>2204</v>
      </c>
      <c r="E20" s="8">
        <v>2121</v>
      </c>
      <c r="F20" s="8">
        <v>1391</v>
      </c>
      <c r="G20" s="8">
        <v>1573</v>
      </c>
      <c r="H20" s="8">
        <v>2025</v>
      </c>
      <c r="I20" s="8">
        <v>13154</v>
      </c>
    </row>
    <row r="21" spans="1:9">
      <c r="A21" t="s">
        <v>18</v>
      </c>
      <c r="B21" s="8">
        <v>2783</v>
      </c>
      <c r="C21" s="8">
        <v>2698</v>
      </c>
      <c r="D21" s="8">
        <v>2938</v>
      </c>
      <c r="E21" s="8">
        <v>2833</v>
      </c>
      <c r="F21" s="8">
        <v>2380</v>
      </c>
      <c r="G21" s="8">
        <v>2859</v>
      </c>
      <c r="H21" s="8">
        <v>2890</v>
      </c>
      <c r="I21" s="8">
        <v>19381</v>
      </c>
    </row>
    <row r="22" spans="1:9">
      <c r="A22" t="s">
        <v>19</v>
      </c>
      <c r="B22" s="8">
        <v>1479</v>
      </c>
      <c r="C22" s="8">
        <v>1320</v>
      </c>
      <c r="D22" s="8">
        <v>1071</v>
      </c>
      <c r="E22" s="8">
        <v>1064</v>
      </c>
      <c r="F22" s="8">
        <v>880</v>
      </c>
      <c r="G22" s="8">
        <v>1123</v>
      </c>
      <c r="H22" s="8">
        <v>1166</v>
      </c>
      <c r="I22" s="8">
        <v>8103</v>
      </c>
    </row>
    <row r="23" spans="1:9">
      <c r="A23" t="s">
        <v>20</v>
      </c>
      <c r="B23" s="8">
        <v>682</v>
      </c>
      <c r="C23" s="8">
        <v>549</v>
      </c>
      <c r="D23" s="8">
        <v>593</v>
      </c>
      <c r="E23" s="8">
        <v>712</v>
      </c>
      <c r="F23" s="8">
        <v>507</v>
      </c>
      <c r="G23" s="8">
        <v>682</v>
      </c>
      <c r="H23" s="8">
        <v>789</v>
      </c>
      <c r="I23" s="8">
        <v>4514</v>
      </c>
    </row>
    <row r="24" spans="1:9">
      <c r="A24" t="s">
        <v>21</v>
      </c>
      <c r="B24" s="8">
        <v>3568</v>
      </c>
      <c r="C24" s="8">
        <v>3202</v>
      </c>
      <c r="D24" s="8">
        <v>3358</v>
      </c>
      <c r="E24" s="8">
        <v>3417</v>
      </c>
      <c r="F24" s="8">
        <v>3098</v>
      </c>
      <c r="G24" s="8">
        <v>3086</v>
      </c>
      <c r="H24" s="8">
        <v>3236</v>
      </c>
      <c r="I24" s="8">
        <v>22965</v>
      </c>
    </row>
    <row r="25" spans="1:9">
      <c r="A25" t="s">
        <v>99</v>
      </c>
      <c r="B25" s="8">
        <v>468</v>
      </c>
      <c r="C25" s="8">
        <v>442</v>
      </c>
      <c r="D25" s="8">
        <v>378</v>
      </c>
      <c r="E25" s="8">
        <v>454</v>
      </c>
      <c r="F25" s="8">
        <v>463</v>
      </c>
      <c r="G25" s="8">
        <v>581</v>
      </c>
      <c r="H25" s="8">
        <v>969</v>
      </c>
      <c r="I25" s="8">
        <v>3755</v>
      </c>
    </row>
    <row r="26" spans="1:9">
      <c r="A26" t="s">
        <v>66</v>
      </c>
      <c r="B26" s="8">
        <v>41591</v>
      </c>
      <c r="C26" s="8">
        <v>37543</v>
      </c>
      <c r="D26" s="8">
        <v>41386</v>
      </c>
      <c r="E26" s="8">
        <v>41759</v>
      </c>
      <c r="F26" s="8">
        <v>31254</v>
      </c>
      <c r="G26" s="8">
        <v>34965</v>
      </c>
      <c r="H26" s="8">
        <v>40000</v>
      </c>
      <c r="I26" s="8">
        <v>268498</v>
      </c>
    </row>
    <row r="28" spans="1:9">
      <c r="A28" s="5" t="s">
        <v>31</v>
      </c>
    </row>
    <row r="29" spans="1:9">
      <c r="A29" s="20"/>
      <c r="B29" s="4">
        <v>2012</v>
      </c>
      <c r="C29" s="4">
        <v>2013</v>
      </c>
      <c r="D29" s="4">
        <v>2014</v>
      </c>
      <c r="E29" s="4">
        <v>2015</v>
      </c>
      <c r="F29" s="4">
        <v>2016</v>
      </c>
      <c r="G29" s="4">
        <v>2017</v>
      </c>
      <c r="H29" s="4">
        <v>2018</v>
      </c>
      <c r="I29" s="4" t="s">
        <v>82</v>
      </c>
    </row>
    <row r="30" spans="1:9">
      <c r="A30" s="19"/>
      <c r="B30" s="3" t="s">
        <v>22</v>
      </c>
      <c r="C30" s="3" t="s">
        <v>22</v>
      </c>
      <c r="D30" s="3" t="s">
        <v>22</v>
      </c>
      <c r="E30" s="3" t="s">
        <v>22</v>
      </c>
      <c r="F30" s="3" t="s">
        <v>22</v>
      </c>
      <c r="G30" s="3" t="s">
        <v>22</v>
      </c>
      <c r="H30" s="3" t="s">
        <v>22</v>
      </c>
      <c r="I30" s="3" t="s">
        <v>22</v>
      </c>
    </row>
    <row r="31" spans="1:9">
      <c r="A31" t="s">
        <v>1</v>
      </c>
      <c r="B31" s="8">
        <v>302301143</v>
      </c>
      <c r="C31" s="8">
        <v>523306527</v>
      </c>
      <c r="D31" s="8">
        <v>498472069</v>
      </c>
      <c r="E31" s="8">
        <v>649773515</v>
      </c>
      <c r="F31" s="8">
        <v>672154873</v>
      </c>
      <c r="G31" s="8">
        <v>403287380</v>
      </c>
      <c r="H31" s="8">
        <v>528523498</v>
      </c>
      <c r="I31" s="8">
        <v>3577819005</v>
      </c>
    </row>
    <row r="32" spans="1:9">
      <c r="A32" t="s">
        <v>2</v>
      </c>
      <c r="B32" s="8">
        <v>181752494</v>
      </c>
      <c r="C32" s="8">
        <v>152991090</v>
      </c>
      <c r="D32" s="8">
        <v>103118357</v>
      </c>
      <c r="E32" s="8">
        <v>98102870</v>
      </c>
      <c r="F32" s="8">
        <v>57233703</v>
      </c>
      <c r="G32" s="8">
        <v>108298036</v>
      </c>
      <c r="H32" s="8">
        <v>99468633</v>
      </c>
      <c r="I32" s="8">
        <v>800965184</v>
      </c>
    </row>
    <row r="33" spans="1:9">
      <c r="A33" t="s">
        <v>3</v>
      </c>
      <c r="B33" s="8">
        <v>248779795</v>
      </c>
      <c r="C33" s="8">
        <v>341977259</v>
      </c>
      <c r="D33" s="8">
        <v>282490698</v>
      </c>
      <c r="E33" s="8">
        <v>322661790</v>
      </c>
      <c r="F33" s="8">
        <v>151403783</v>
      </c>
      <c r="G33" s="8">
        <v>123444645</v>
      </c>
      <c r="H33" s="8">
        <v>186656553</v>
      </c>
      <c r="I33" s="8">
        <v>1657414523</v>
      </c>
    </row>
    <row r="34" spans="1:9">
      <c r="A34" t="s">
        <v>4</v>
      </c>
      <c r="B34" s="8">
        <v>599801254</v>
      </c>
      <c r="C34" s="8">
        <v>819532309</v>
      </c>
      <c r="D34" s="8">
        <v>456719099</v>
      </c>
      <c r="E34" s="8">
        <v>1892962555</v>
      </c>
      <c r="F34" s="8">
        <v>435275906</v>
      </c>
      <c r="G34" s="8">
        <v>577423811</v>
      </c>
      <c r="H34" s="8">
        <v>677885598</v>
      </c>
      <c r="I34" s="8">
        <v>5459600531</v>
      </c>
    </row>
    <row r="35" spans="1:9">
      <c r="A35" t="s">
        <v>5</v>
      </c>
      <c r="B35" s="8">
        <v>752995586</v>
      </c>
      <c r="C35" s="8">
        <v>894977423</v>
      </c>
      <c r="D35" s="8">
        <v>1322622810</v>
      </c>
      <c r="E35" s="8">
        <v>720316896</v>
      </c>
      <c r="F35" s="8">
        <v>434882853</v>
      </c>
      <c r="G35" s="8">
        <v>476725956</v>
      </c>
      <c r="H35" s="8">
        <v>806485442</v>
      </c>
      <c r="I35" s="8">
        <v>5409006966</v>
      </c>
    </row>
    <row r="36" spans="1:9">
      <c r="A36" t="s">
        <v>6</v>
      </c>
      <c r="B36" s="8">
        <v>1267919586</v>
      </c>
      <c r="C36" s="8">
        <v>1774862033</v>
      </c>
      <c r="D36" s="8">
        <v>3517385436</v>
      </c>
      <c r="E36" s="8">
        <v>1680577858</v>
      </c>
      <c r="F36" s="8">
        <v>1468010730</v>
      </c>
      <c r="G36" s="8">
        <v>990703448</v>
      </c>
      <c r="H36" s="8">
        <v>2731997656</v>
      </c>
      <c r="I36" s="8">
        <v>13431456747</v>
      </c>
    </row>
    <row r="37" spans="1:9">
      <c r="A37" t="s">
        <v>7</v>
      </c>
      <c r="B37" s="8">
        <v>2191718903</v>
      </c>
      <c r="C37" s="8">
        <v>990161941</v>
      </c>
      <c r="D37" s="8">
        <v>1191185765</v>
      </c>
      <c r="E37" s="8">
        <v>1280519216</v>
      </c>
      <c r="F37" s="8">
        <v>1112883588</v>
      </c>
      <c r="G37" s="8">
        <v>1098664365</v>
      </c>
      <c r="H37" s="8">
        <v>1792490447</v>
      </c>
      <c r="I37" s="8">
        <v>9657624224</v>
      </c>
    </row>
    <row r="38" spans="1:9">
      <c r="A38" t="s">
        <v>8</v>
      </c>
      <c r="B38" s="8">
        <v>616224963</v>
      </c>
      <c r="C38" s="8">
        <v>460863142</v>
      </c>
      <c r="D38" s="8">
        <v>620293318</v>
      </c>
      <c r="E38" s="8">
        <v>612622333</v>
      </c>
      <c r="F38" s="8">
        <v>488020169</v>
      </c>
      <c r="G38" s="8">
        <v>517201512</v>
      </c>
      <c r="H38" s="8">
        <v>461975763</v>
      </c>
      <c r="I38" s="8">
        <v>3777201199</v>
      </c>
    </row>
    <row r="39" spans="1:9">
      <c r="A39" t="s">
        <v>9</v>
      </c>
      <c r="B39" s="8">
        <v>2107358460</v>
      </c>
      <c r="C39" s="8">
        <v>1529383895</v>
      </c>
      <c r="D39" s="8">
        <v>4262279216</v>
      </c>
      <c r="E39" s="8">
        <v>1881828688</v>
      </c>
      <c r="F39" s="8">
        <v>1328806154</v>
      </c>
      <c r="G39" s="8">
        <v>1699125374</v>
      </c>
      <c r="H39" s="8">
        <v>2239918268</v>
      </c>
      <c r="I39" s="8">
        <v>15048700056</v>
      </c>
    </row>
    <row r="40" spans="1:9">
      <c r="A40" t="s">
        <v>10</v>
      </c>
      <c r="B40" s="8">
        <v>539729982</v>
      </c>
      <c r="C40" s="8">
        <v>396797040</v>
      </c>
      <c r="D40" s="8">
        <v>748836466</v>
      </c>
      <c r="E40" s="8">
        <v>671131857</v>
      </c>
      <c r="F40" s="8">
        <v>438676931</v>
      </c>
      <c r="G40" s="8">
        <v>704745432</v>
      </c>
      <c r="H40" s="8">
        <v>1196941289</v>
      </c>
      <c r="I40" s="8">
        <v>4696858998</v>
      </c>
    </row>
    <row r="41" spans="1:9">
      <c r="A41" t="s">
        <v>11</v>
      </c>
      <c r="B41" s="8">
        <v>3014438572</v>
      </c>
      <c r="C41" s="8">
        <v>3071556020</v>
      </c>
      <c r="D41" s="8">
        <v>2263154255</v>
      </c>
      <c r="E41" s="8">
        <v>2366653521</v>
      </c>
      <c r="F41" s="8">
        <v>2266165020</v>
      </c>
      <c r="G41" s="8">
        <v>2070581728</v>
      </c>
      <c r="H41" s="8">
        <v>5484461352</v>
      </c>
      <c r="I41" s="8">
        <v>20537010468</v>
      </c>
    </row>
    <row r="42" spans="1:9">
      <c r="A42" t="s">
        <v>12</v>
      </c>
      <c r="B42" s="8">
        <v>352915456</v>
      </c>
      <c r="C42" s="8">
        <v>479810777</v>
      </c>
      <c r="D42" s="8">
        <v>445844903</v>
      </c>
      <c r="E42" s="8">
        <v>361904514</v>
      </c>
      <c r="F42" s="8">
        <v>251430863</v>
      </c>
      <c r="G42" s="8">
        <v>524328331</v>
      </c>
      <c r="H42" s="8">
        <v>569368916</v>
      </c>
      <c r="I42" s="8">
        <v>2985603759</v>
      </c>
    </row>
    <row r="43" spans="1:9">
      <c r="A43" t="s">
        <v>13</v>
      </c>
      <c r="B43" s="8">
        <v>84653486</v>
      </c>
      <c r="C43" s="8">
        <v>127607640</v>
      </c>
      <c r="D43" s="8">
        <v>184234016</v>
      </c>
      <c r="E43" s="8">
        <v>109923833</v>
      </c>
      <c r="F43" s="8">
        <v>132298474</v>
      </c>
      <c r="G43" s="8">
        <v>57799089</v>
      </c>
      <c r="H43" s="8">
        <v>111909189</v>
      </c>
      <c r="I43" s="8">
        <v>808425726</v>
      </c>
    </row>
    <row r="44" spans="1:9">
      <c r="A44" t="s">
        <v>14</v>
      </c>
      <c r="B44" s="8">
        <v>1131467463</v>
      </c>
      <c r="C44" s="8">
        <v>960271111</v>
      </c>
      <c r="D44" s="8">
        <v>1333137289</v>
      </c>
      <c r="E44" s="8">
        <v>1478103151</v>
      </c>
      <c r="F44" s="8">
        <v>1142872203</v>
      </c>
      <c r="G44" s="8">
        <v>1540454513</v>
      </c>
      <c r="H44" s="8">
        <v>1565376790</v>
      </c>
      <c r="I44" s="8">
        <v>9151682521</v>
      </c>
    </row>
    <row r="45" spans="1:9">
      <c r="A45" t="s">
        <v>15</v>
      </c>
      <c r="B45" s="8">
        <v>1557021779</v>
      </c>
      <c r="C45" s="8">
        <v>1165689757</v>
      </c>
      <c r="D45" s="8">
        <v>1536495740</v>
      </c>
      <c r="E45" s="8">
        <v>1621536069</v>
      </c>
      <c r="F45" s="8">
        <v>598237678</v>
      </c>
      <c r="G45" s="8">
        <v>863529964</v>
      </c>
      <c r="H45" s="8">
        <v>1329408179</v>
      </c>
      <c r="I45" s="8">
        <v>8671919166</v>
      </c>
    </row>
    <row r="46" spans="1:9">
      <c r="A46" t="s">
        <v>16</v>
      </c>
      <c r="B46" s="8">
        <v>1388302292</v>
      </c>
      <c r="C46" s="8">
        <v>569162412</v>
      </c>
      <c r="D46" s="8">
        <v>697402675</v>
      </c>
      <c r="E46" s="8">
        <v>923794437</v>
      </c>
      <c r="F46" s="8">
        <v>440685833</v>
      </c>
      <c r="G46" s="8">
        <v>439990255</v>
      </c>
      <c r="H46" s="8">
        <v>833565182</v>
      </c>
      <c r="I46" s="8">
        <v>5292903085</v>
      </c>
    </row>
    <row r="47" spans="1:9">
      <c r="A47" t="s">
        <v>17</v>
      </c>
      <c r="B47" s="8">
        <v>966201398</v>
      </c>
      <c r="C47" s="8">
        <v>1427314018</v>
      </c>
      <c r="D47" s="8">
        <v>1185233740</v>
      </c>
      <c r="E47" s="8">
        <v>1026863733</v>
      </c>
      <c r="F47" s="8">
        <v>716583044</v>
      </c>
      <c r="G47" s="8">
        <v>865303180</v>
      </c>
      <c r="H47" s="8">
        <v>1402726273</v>
      </c>
      <c r="I47" s="8">
        <v>7590225385</v>
      </c>
    </row>
    <row r="48" spans="1:9">
      <c r="A48" t="s">
        <v>18</v>
      </c>
      <c r="B48" s="8">
        <v>1185872368</v>
      </c>
      <c r="C48" s="8">
        <v>1109196544</v>
      </c>
      <c r="D48" s="8">
        <v>867240075</v>
      </c>
      <c r="E48" s="8">
        <v>1367779407</v>
      </c>
      <c r="F48" s="8">
        <v>1078024378</v>
      </c>
      <c r="G48" s="8">
        <v>1771182633</v>
      </c>
      <c r="H48" s="8">
        <v>1751786728</v>
      </c>
      <c r="I48" s="8">
        <v>9131082132</v>
      </c>
    </row>
    <row r="49" spans="1:9">
      <c r="A49" t="s">
        <v>19</v>
      </c>
      <c r="B49" s="8">
        <v>398035351</v>
      </c>
      <c r="C49" s="8">
        <v>849957653</v>
      </c>
      <c r="D49" s="8">
        <v>346276469</v>
      </c>
      <c r="E49" s="8">
        <v>305499617</v>
      </c>
      <c r="F49" s="8">
        <v>345076640</v>
      </c>
      <c r="G49" s="8">
        <v>388962386</v>
      </c>
      <c r="H49" s="8">
        <v>391692352</v>
      </c>
      <c r="I49" s="8">
        <v>3025500468</v>
      </c>
    </row>
    <row r="50" spans="1:9">
      <c r="A50" t="s">
        <v>20</v>
      </c>
      <c r="B50" s="8">
        <v>232513544</v>
      </c>
      <c r="C50" s="8">
        <v>230226153</v>
      </c>
      <c r="D50" s="8">
        <v>227099191</v>
      </c>
      <c r="E50" s="8">
        <v>268069255</v>
      </c>
      <c r="F50" s="8">
        <v>140371926</v>
      </c>
      <c r="G50" s="8">
        <v>263970832</v>
      </c>
      <c r="H50" s="8">
        <v>304543705</v>
      </c>
      <c r="I50" s="8">
        <v>1666794606</v>
      </c>
    </row>
    <row r="51" spans="1:9">
      <c r="A51" t="s">
        <v>21</v>
      </c>
      <c r="B51" s="8">
        <v>1542095831</v>
      </c>
      <c r="C51" s="8">
        <v>1034658241</v>
      </c>
      <c r="D51" s="8">
        <v>1254074567</v>
      </c>
      <c r="E51" s="8">
        <v>1234164814</v>
      </c>
      <c r="F51" s="8">
        <v>1345967185</v>
      </c>
      <c r="G51" s="8">
        <v>1245739892</v>
      </c>
      <c r="H51" s="8">
        <v>2044159675</v>
      </c>
      <c r="I51" s="8">
        <v>9700860205</v>
      </c>
    </row>
    <row r="52" spans="1:9">
      <c r="A52" t="s">
        <v>99</v>
      </c>
      <c r="B52" s="8">
        <v>1226928658</v>
      </c>
      <c r="C52" s="8">
        <v>1022812050</v>
      </c>
      <c r="D52" s="8">
        <v>662943715</v>
      </c>
      <c r="E52" s="8">
        <v>750563566</v>
      </c>
      <c r="F52" s="8">
        <v>1226447503</v>
      </c>
      <c r="G52" s="8">
        <v>811464635</v>
      </c>
      <c r="H52" s="8">
        <v>1580021684</v>
      </c>
      <c r="I52" s="8">
        <v>7281181810</v>
      </c>
    </row>
    <row r="53" spans="1:9">
      <c r="A53" t="s">
        <v>66</v>
      </c>
      <c r="B53" s="8">
        <v>21889028364</v>
      </c>
      <c r="C53" s="8">
        <v>19933115035</v>
      </c>
      <c r="D53" s="8">
        <v>24006539869</v>
      </c>
      <c r="E53" s="8">
        <v>21625353493</v>
      </c>
      <c r="F53" s="8">
        <v>16271509436</v>
      </c>
      <c r="G53" s="8">
        <v>17542927397</v>
      </c>
      <c r="H53" s="34">
        <v>28091363170</v>
      </c>
      <c r="I53" s="8">
        <v>149359836764</v>
      </c>
    </row>
    <row r="72" spans="1:9">
      <c r="A72" s="5" t="s">
        <v>24</v>
      </c>
    </row>
    <row r="73" spans="1:9">
      <c r="A73" s="20"/>
      <c r="B73" s="4">
        <v>2012</v>
      </c>
      <c r="C73" s="4">
        <v>2013</v>
      </c>
      <c r="D73" s="4">
        <v>2014</v>
      </c>
      <c r="E73" s="4">
        <v>2015</v>
      </c>
      <c r="F73" s="4">
        <v>2016</v>
      </c>
      <c r="G73" s="4">
        <v>2017</v>
      </c>
      <c r="H73" s="4">
        <v>2018</v>
      </c>
      <c r="I73" s="4" t="s">
        <v>82</v>
      </c>
    </row>
    <row r="74" spans="1:9">
      <c r="A74" s="19"/>
      <c r="B74" s="3" t="s">
        <v>0</v>
      </c>
      <c r="C74" s="3" t="s">
        <v>0</v>
      </c>
      <c r="D74" s="3" t="s">
        <v>0</v>
      </c>
      <c r="E74" s="3" t="s">
        <v>0</v>
      </c>
      <c r="F74" s="3" t="s">
        <v>0</v>
      </c>
      <c r="G74" s="3" t="s">
        <v>0</v>
      </c>
      <c r="H74" s="3" t="s">
        <v>0</v>
      </c>
      <c r="I74" s="3" t="s">
        <v>0</v>
      </c>
    </row>
    <row r="75" spans="1:9">
      <c r="A75" t="s">
        <v>1</v>
      </c>
      <c r="B75" s="8">
        <v>580</v>
      </c>
      <c r="C75" s="8">
        <v>599</v>
      </c>
      <c r="D75" s="8">
        <v>677</v>
      </c>
      <c r="E75" s="8">
        <v>848</v>
      </c>
      <c r="F75" s="8">
        <v>755</v>
      </c>
      <c r="G75" s="8">
        <v>750</v>
      </c>
      <c r="H75" s="8">
        <v>424</v>
      </c>
      <c r="I75" s="8">
        <v>4633</v>
      </c>
    </row>
    <row r="76" spans="1:9">
      <c r="A76" t="s">
        <v>2</v>
      </c>
      <c r="B76" s="8">
        <v>398</v>
      </c>
      <c r="C76" s="8">
        <v>368</v>
      </c>
      <c r="D76" s="8">
        <v>324</v>
      </c>
      <c r="E76" s="8">
        <v>267</v>
      </c>
      <c r="F76" s="8">
        <v>326</v>
      </c>
      <c r="G76" s="8">
        <v>221</v>
      </c>
      <c r="H76" s="8">
        <v>210</v>
      </c>
      <c r="I76" s="8">
        <v>2114</v>
      </c>
    </row>
    <row r="77" spans="1:9">
      <c r="A77" t="s">
        <v>3</v>
      </c>
      <c r="B77" s="8">
        <v>208</v>
      </c>
      <c r="C77" s="8">
        <v>339</v>
      </c>
      <c r="D77" s="8">
        <v>268</v>
      </c>
      <c r="E77" s="8">
        <v>543</v>
      </c>
      <c r="F77" s="8">
        <v>419</v>
      </c>
      <c r="G77" s="8">
        <v>236</v>
      </c>
      <c r="H77" s="8">
        <v>171</v>
      </c>
      <c r="I77" s="8">
        <v>2184</v>
      </c>
    </row>
    <row r="78" spans="1:9">
      <c r="A78" t="s">
        <v>4</v>
      </c>
      <c r="B78" s="8">
        <v>831</v>
      </c>
      <c r="C78" s="8">
        <v>1092</v>
      </c>
      <c r="D78" s="8">
        <v>1075</v>
      </c>
      <c r="E78" s="8">
        <v>1168</v>
      </c>
      <c r="F78" s="8">
        <v>1222</v>
      </c>
      <c r="G78" s="8">
        <v>1340</v>
      </c>
      <c r="H78" s="8">
        <v>1232</v>
      </c>
      <c r="I78" s="8">
        <v>7960</v>
      </c>
    </row>
    <row r="79" spans="1:9">
      <c r="A79" t="s">
        <v>5</v>
      </c>
      <c r="B79" s="8">
        <v>662</v>
      </c>
      <c r="C79" s="8">
        <v>764</v>
      </c>
      <c r="D79" s="8">
        <v>1055</v>
      </c>
      <c r="E79" s="8">
        <v>1032</v>
      </c>
      <c r="F79" s="8">
        <v>639</v>
      </c>
      <c r="G79" s="8">
        <v>590</v>
      </c>
      <c r="H79" s="8">
        <v>352</v>
      </c>
      <c r="I79" s="8">
        <v>5094</v>
      </c>
    </row>
    <row r="80" spans="1:9">
      <c r="A80" t="s">
        <v>6</v>
      </c>
      <c r="B80" s="8">
        <v>731</v>
      </c>
      <c r="C80" s="8">
        <v>980</v>
      </c>
      <c r="D80" s="8">
        <v>1654</v>
      </c>
      <c r="E80" s="8">
        <v>1797</v>
      </c>
      <c r="F80" s="8">
        <v>1054</v>
      </c>
      <c r="G80" s="8">
        <v>1149</v>
      </c>
      <c r="H80" s="8">
        <v>808</v>
      </c>
      <c r="I80" s="8">
        <v>8173</v>
      </c>
    </row>
    <row r="81" spans="1:9">
      <c r="A81" t="s">
        <v>7</v>
      </c>
      <c r="B81" s="8">
        <v>1936</v>
      </c>
      <c r="C81" s="8">
        <v>2258</v>
      </c>
      <c r="D81" s="8">
        <v>2274</v>
      </c>
      <c r="E81" s="8">
        <v>2301</v>
      </c>
      <c r="F81" s="8">
        <v>2045</v>
      </c>
      <c r="G81" s="8">
        <v>1940</v>
      </c>
      <c r="H81" s="8">
        <v>1632</v>
      </c>
      <c r="I81" s="8">
        <v>14386</v>
      </c>
    </row>
    <row r="82" spans="1:9">
      <c r="A82" t="s">
        <v>8</v>
      </c>
      <c r="B82" s="8">
        <v>839</v>
      </c>
      <c r="C82" s="8">
        <v>921</v>
      </c>
      <c r="D82" s="8">
        <v>1000</v>
      </c>
      <c r="E82" s="8">
        <v>885</v>
      </c>
      <c r="F82" s="8">
        <v>958</v>
      </c>
      <c r="G82" s="8">
        <v>1045</v>
      </c>
      <c r="H82" s="8">
        <v>840</v>
      </c>
      <c r="I82" s="8">
        <v>6488</v>
      </c>
    </row>
    <row r="83" spans="1:9">
      <c r="A83" t="s">
        <v>9</v>
      </c>
      <c r="B83" s="8">
        <v>2171</v>
      </c>
      <c r="C83" s="8">
        <v>1905</v>
      </c>
      <c r="D83" s="8">
        <v>1890</v>
      </c>
      <c r="E83" s="8">
        <v>1765</v>
      </c>
      <c r="F83" s="8">
        <v>1355</v>
      </c>
      <c r="G83" s="8">
        <v>1375</v>
      </c>
      <c r="H83" s="8">
        <v>1280</v>
      </c>
      <c r="I83" s="8">
        <v>11741</v>
      </c>
    </row>
    <row r="84" spans="1:9">
      <c r="A84" t="s">
        <v>10</v>
      </c>
      <c r="B84" s="8">
        <v>980</v>
      </c>
      <c r="C84" s="8">
        <v>1032</v>
      </c>
      <c r="D84" s="8">
        <v>1315</v>
      </c>
      <c r="E84" s="8">
        <v>907</v>
      </c>
      <c r="F84" s="8">
        <v>870</v>
      </c>
      <c r="G84" s="8">
        <v>787</v>
      </c>
      <c r="H84" s="8">
        <v>820</v>
      </c>
      <c r="I84" s="8">
        <v>6711</v>
      </c>
    </row>
    <row r="85" spans="1:9">
      <c r="A85" t="s">
        <v>11</v>
      </c>
      <c r="B85" s="8">
        <v>3617</v>
      </c>
      <c r="C85" s="8">
        <v>3236</v>
      </c>
      <c r="D85" s="8">
        <v>3570</v>
      </c>
      <c r="E85" s="8">
        <v>3556</v>
      </c>
      <c r="F85" s="8">
        <v>3862</v>
      </c>
      <c r="G85" s="8">
        <v>3556</v>
      </c>
      <c r="H85" s="8">
        <v>3191</v>
      </c>
      <c r="I85" s="8">
        <v>24588</v>
      </c>
    </row>
    <row r="86" spans="1:9">
      <c r="A86" t="s">
        <v>12</v>
      </c>
      <c r="B86" s="8">
        <v>706</v>
      </c>
      <c r="C86" s="8">
        <v>862</v>
      </c>
      <c r="D86" s="8">
        <v>961</v>
      </c>
      <c r="E86" s="8">
        <v>790</v>
      </c>
      <c r="F86" s="8">
        <v>850</v>
      </c>
      <c r="G86" s="8">
        <v>881</v>
      </c>
      <c r="H86" s="8">
        <v>651</v>
      </c>
      <c r="I86" s="8">
        <v>5701</v>
      </c>
    </row>
    <row r="87" spans="1:9">
      <c r="A87" t="s">
        <v>13</v>
      </c>
      <c r="B87" s="8">
        <v>254</v>
      </c>
      <c r="C87" s="8">
        <v>234</v>
      </c>
      <c r="D87" s="8">
        <v>390</v>
      </c>
      <c r="E87" s="8">
        <v>327</v>
      </c>
      <c r="F87" s="8">
        <v>285</v>
      </c>
      <c r="G87" s="8">
        <v>151</v>
      </c>
      <c r="H87" s="8">
        <v>96</v>
      </c>
      <c r="I87" s="8">
        <v>1737</v>
      </c>
    </row>
    <row r="88" spans="1:9">
      <c r="A88" t="s">
        <v>14</v>
      </c>
      <c r="B88" s="8">
        <v>2038</v>
      </c>
      <c r="C88" s="8">
        <v>1613</v>
      </c>
      <c r="D88" s="8">
        <v>1854</v>
      </c>
      <c r="E88" s="8">
        <v>1798</v>
      </c>
      <c r="F88" s="8">
        <v>1934</v>
      </c>
      <c r="G88" s="8">
        <v>1707</v>
      </c>
      <c r="H88" s="8">
        <v>1353</v>
      </c>
      <c r="I88" s="8">
        <v>12297</v>
      </c>
    </row>
    <row r="89" spans="1:9">
      <c r="A89" t="s">
        <v>15</v>
      </c>
      <c r="B89" s="8">
        <v>1256</v>
      </c>
      <c r="C89" s="8">
        <v>1365</v>
      </c>
      <c r="D89" s="8">
        <v>1585</v>
      </c>
      <c r="E89" s="8">
        <v>1746</v>
      </c>
      <c r="F89" s="8">
        <v>1338</v>
      </c>
      <c r="G89" s="8">
        <v>982</v>
      </c>
      <c r="H89" s="8">
        <v>754</v>
      </c>
      <c r="I89" s="8">
        <v>9026</v>
      </c>
    </row>
    <row r="90" spans="1:9">
      <c r="A90" t="s">
        <v>16</v>
      </c>
      <c r="B90" s="8">
        <v>1335</v>
      </c>
      <c r="C90" s="8">
        <v>1179</v>
      </c>
      <c r="D90" s="8">
        <v>1292</v>
      </c>
      <c r="E90" s="8">
        <v>1316</v>
      </c>
      <c r="F90" s="8">
        <v>919</v>
      </c>
      <c r="G90" s="8">
        <v>610</v>
      </c>
      <c r="H90" s="8">
        <v>625</v>
      </c>
      <c r="I90" s="8">
        <v>7276</v>
      </c>
    </row>
    <row r="91" spans="1:9">
      <c r="A91" t="s">
        <v>17</v>
      </c>
      <c r="B91" s="8">
        <v>1183</v>
      </c>
      <c r="C91" s="8">
        <v>1332</v>
      </c>
      <c r="D91" s="8">
        <v>1671</v>
      </c>
      <c r="E91" s="8">
        <v>1641</v>
      </c>
      <c r="F91" s="8">
        <v>1168</v>
      </c>
      <c r="G91" s="8">
        <v>1132</v>
      </c>
      <c r="H91" s="8">
        <v>999</v>
      </c>
      <c r="I91" s="8">
        <v>9126</v>
      </c>
    </row>
    <row r="92" spans="1:9">
      <c r="A92" t="s">
        <v>18</v>
      </c>
      <c r="B92" s="8">
        <v>1916</v>
      </c>
      <c r="C92" s="8">
        <v>2108</v>
      </c>
      <c r="D92" s="8">
        <v>2465</v>
      </c>
      <c r="E92" s="8">
        <v>2254</v>
      </c>
      <c r="F92" s="8">
        <v>2266</v>
      </c>
      <c r="G92" s="8">
        <v>2519</v>
      </c>
      <c r="H92" s="8">
        <v>2194</v>
      </c>
      <c r="I92" s="8">
        <v>15722</v>
      </c>
    </row>
    <row r="93" spans="1:9">
      <c r="A93" t="s">
        <v>19</v>
      </c>
      <c r="B93" s="8">
        <v>1112</v>
      </c>
      <c r="C93" s="8">
        <v>1079</v>
      </c>
      <c r="D93" s="8">
        <v>908</v>
      </c>
      <c r="E93" s="8">
        <v>793</v>
      </c>
      <c r="F93" s="8">
        <v>894</v>
      </c>
      <c r="G93" s="8">
        <v>875</v>
      </c>
      <c r="H93" s="8">
        <v>804</v>
      </c>
      <c r="I93" s="8">
        <v>6465</v>
      </c>
    </row>
    <row r="94" spans="1:9">
      <c r="A94" t="s">
        <v>20</v>
      </c>
      <c r="B94" s="8">
        <v>502</v>
      </c>
      <c r="C94" s="8">
        <v>504</v>
      </c>
      <c r="D94" s="8">
        <v>538</v>
      </c>
      <c r="E94" s="8">
        <v>671</v>
      </c>
      <c r="F94" s="8">
        <v>496</v>
      </c>
      <c r="G94" s="8">
        <v>567</v>
      </c>
      <c r="H94" s="8">
        <v>528</v>
      </c>
      <c r="I94" s="8">
        <v>3806</v>
      </c>
    </row>
    <row r="95" spans="1:9">
      <c r="A95" t="s">
        <v>21</v>
      </c>
      <c r="B95" s="8">
        <v>2376</v>
      </c>
      <c r="C95" s="8">
        <v>2478</v>
      </c>
      <c r="D95" s="8">
        <v>2681</v>
      </c>
      <c r="E95" s="8">
        <v>2620</v>
      </c>
      <c r="F95" s="8">
        <v>3057</v>
      </c>
      <c r="G95" s="8">
        <v>2685</v>
      </c>
      <c r="H95" s="8">
        <v>2303</v>
      </c>
      <c r="I95" s="8">
        <v>18200</v>
      </c>
    </row>
    <row r="96" spans="1:9">
      <c r="A96" t="s">
        <v>99</v>
      </c>
      <c r="B96" s="8">
        <v>93</v>
      </c>
      <c r="C96" s="8">
        <v>182</v>
      </c>
      <c r="D96" s="8">
        <v>147</v>
      </c>
      <c r="E96" s="8">
        <v>239</v>
      </c>
      <c r="F96" s="8">
        <v>253</v>
      </c>
      <c r="G96" s="8">
        <v>378</v>
      </c>
      <c r="H96" s="8">
        <v>447</v>
      </c>
      <c r="I96" s="8">
        <v>1739</v>
      </c>
    </row>
    <row r="97" spans="1:9">
      <c r="A97" t="s">
        <v>66</v>
      </c>
      <c r="B97" s="8">
        <v>25724</v>
      </c>
      <c r="C97" s="8">
        <v>26430</v>
      </c>
      <c r="D97" s="8">
        <v>29594</v>
      </c>
      <c r="E97" s="8">
        <v>29264</v>
      </c>
      <c r="F97" s="8">
        <v>26965</v>
      </c>
      <c r="G97" s="8">
        <v>25476</v>
      </c>
      <c r="H97" s="8">
        <v>21714</v>
      </c>
      <c r="I97" s="8">
        <v>185167</v>
      </c>
    </row>
    <row r="99" spans="1:9">
      <c r="A99" s="5" t="s">
        <v>25</v>
      </c>
    </row>
    <row r="100" spans="1:9">
      <c r="A100" s="20"/>
      <c r="B100" s="4">
        <v>2012</v>
      </c>
      <c r="C100" s="4">
        <v>2013</v>
      </c>
      <c r="D100" s="4">
        <v>2014</v>
      </c>
      <c r="E100" s="4">
        <v>2015</v>
      </c>
      <c r="F100" s="4">
        <v>2016</v>
      </c>
      <c r="G100" s="4">
        <v>2017</v>
      </c>
      <c r="H100" s="4">
        <v>2018</v>
      </c>
      <c r="I100" s="4" t="s">
        <v>82</v>
      </c>
    </row>
    <row r="101" spans="1:9">
      <c r="A101" s="19"/>
      <c r="B101" s="3" t="s">
        <v>22</v>
      </c>
      <c r="C101" s="3" t="s">
        <v>22</v>
      </c>
      <c r="D101" s="3" t="s">
        <v>22</v>
      </c>
      <c r="E101" s="3" t="s">
        <v>22</v>
      </c>
      <c r="F101" s="3" t="s">
        <v>22</v>
      </c>
      <c r="G101" s="3" t="s">
        <v>22</v>
      </c>
      <c r="H101" s="3" t="s">
        <v>22</v>
      </c>
      <c r="I101" s="3" t="s">
        <v>22</v>
      </c>
    </row>
    <row r="102" spans="1:9">
      <c r="A102" t="s">
        <v>1</v>
      </c>
      <c r="B102" s="8">
        <v>132952689</v>
      </c>
      <c r="C102" s="8">
        <v>231582644</v>
      </c>
      <c r="D102" s="8">
        <v>244836275</v>
      </c>
      <c r="E102" s="8">
        <v>288795464</v>
      </c>
      <c r="F102" s="8">
        <v>282740832</v>
      </c>
      <c r="G102" s="8">
        <v>407671713</v>
      </c>
      <c r="H102" s="8">
        <v>122398989</v>
      </c>
      <c r="I102" s="8">
        <v>1710978606</v>
      </c>
    </row>
    <row r="103" spans="1:9">
      <c r="A103" t="s">
        <v>2</v>
      </c>
      <c r="B103" s="8">
        <v>91480901</v>
      </c>
      <c r="C103" s="8">
        <v>121900522</v>
      </c>
      <c r="D103" s="8">
        <v>108722891</v>
      </c>
      <c r="E103" s="8">
        <v>56017976</v>
      </c>
      <c r="F103" s="8">
        <v>59820192</v>
      </c>
      <c r="G103" s="8">
        <v>63504443</v>
      </c>
      <c r="H103" s="8">
        <v>61382649</v>
      </c>
      <c r="I103" s="8">
        <v>562829574</v>
      </c>
    </row>
    <row r="104" spans="1:9">
      <c r="A104" t="s">
        <v>3</v>
      </c>
      <c r="B104" s="8">
        <v>79756160</v>
      </c>
      <c r="C104" s="8">
        <v>100821165</v>
      </c>
      <c r="D104" s="8">
        <v>190348246</v>
      </c>
      <c r="E104" s="8">
        <v>181205517</v>
      </c>
      <c r="F104" s="8">
        <v>112438080</v>
      </c>
      <c r="G104" s="8">
        <v>63114851</v>
      </c>
      <c r="H104" s="8">
        <v>45657822</v>
      </c>
      <c r="I104" s="8">
        <v>773341842</v>
      </c>
    </row>
    <row r="105" spans="1:9">
      <c r="A105" t="s">
        <v>4</v>
      </c>
      <c r="B105" s="8">
        <v>295741305</v>
      </c>
      <c r="C105" s="8">
        <v>398536491</v>
      </c>
      <c r="D105" s="8">
        <v>657346849</v>
      </c>
      <c r="E105" s="8">
        <v>458667998</v>
      </c>
      <c r="F105" s="8">
        <v>1342678860</v>
      </c>
      <c r="G105" s="8">
        <v>399415689</v>
      </c>
      <c r="H105" s="8">
        <v>511217486</v>
      </c>
      <c r="I105" s="8">
        <v>4063604679</v>
      </c>
    </row>
    <row r="106" spans="1:9">
      <c r="A106" t="s">
        <v>5</v>
      </c>
      <c r="B106" s="8">
        <v>136016956</v>
      </c>
      <c r="C106" s="8">
        <v>300850333</v>
      </c>
      <c r="D106" s="8">
        <v>442768795</v>
      </c>
      <c r="E106" s="8">
        <v>471081703</v>
      </c>
      <c r="F106" s="8">
        <v>142493737</v>
      </c>
      <c r="G106" s="8">
        <v>213905386</v>
      </c>
      <c r="H106" s="8">
        <v>188029016</v>
      </c>
      <c r="I106" s="8">
        <v>1895145925</v>
      </c>
    </row>
    <row r="107" spans="1:9">
      <c r="A107" t="s">
        <v>6</v>
      </c>
      <c r="B107" s="8">
        <v>363861350</v>
      </c>
      <c r="C107" s="8">
        <v>415565992</v>
      </c>
      <c r="D107" s="8">
        <v>899083760</v>
      </c>
      <c r="E107" s="8">
        <v>1089634953</v>
      </c>
      <c r="F107" s="8">
        <v>353461298</v>
      </c>
      <c r="G107" s="8">
        <v>1153501628</v>
      </c>
      <c r="H107" s="8">
        <v>470737182</v>
      </c>
      <c r="I107" s="8">
        <v>4745846163</v>
      </c>
    </row>
    <row r="108" spans="1:9">
      <c r="A108" t="s">
        <v>7</v>
      </c>
      <c r="B108" s="8">
        <v>559178606</v>
      </c>
      <c r="C108" s="8">
        <v>904034213</v>
      </c>
      <c r="D108" s="8">
        <v>639433700</v>
      </c>
      <c r="E108" s="8">
        <v>1533375397</v>
      </c>
      <c r="F108" s="8">
        <v>579747592</v>
      </c>
      <c r="G108" s="8">
        <v>700444318</v>
      </c>
      <c r="H108" s="8">
        <v>616897456</v>
      </c>
      <c r="I108" s="8">
        <v>5533111282</v>
      </c>
    </row>
    <row r="109" spans="1:9">
      <c r="A109" t="s">
        <v>8</v>
      </c>
      <c r="B109" s="8">
        <v>219377491</v>
      </c>
      <c r="C109" s="8">
        <v>262600057</v>
      </c>
      <c r="D109" s="8">
        <v>397322070</v>
      </c>
      <c r="E109" s="8">
        <v>456126522</v>
      </c>
      <c r="F109" s="8">
        <v>348496014</v>
      </c>
      <c r="G109" s="8">
        <v>404586074</v>
      </c>
      <c r="H109" s="8">
        <v>300362125</v>
      </c>
      <c r="I109" s="8">
        <v>2388870352</v>
      </c>
    </row>
    <row r="110" spans="1:9">
      <c r="A110" t="s">
        <v>9</v>
      </c>
      <c r="B110" s="8">
        <v>654088646</v>
      </c>
      <c r="C110" s="8">
        <v>937765810</v>
      </c>
      <c r="D110" s="8">
        <v>702320898</v>
      </c>
      <c r="E110" s="8">
        <v>880411300</v>
      </c>
      <c r="F110" s="8">
        <v>682106657</v>
      </c>
      <c r="G110" s="8">
        <v>678725017</v>
      </c>
      <c r="H110" s="8">
        <v>754202588</v>
      </c>
      <c r="I110" s="8">
        <v>5289620916</v>
      </c>
    </row>
    <row r="111" spans="1:9">
      <c r="A111" t="s">
        <v>10</v>
      </c>
      <c r="B111" s="8">
        <v>275092927</v>
      </c>
      <c r="C111" s="8">
        <v>294997038</v>
      </c>
      <c r="D111" s="8">
        <v>367847567</v>
      </c>
      <c r="E111" s="8">
        <v>409361029</v>
      </c>
      <c r="F111" s="8">
        <v>288088639</v>
      </c>
      <c r="G111" s="8">
        <v>230433851</v>
      </c>
      <c r="H111" s="8">
        <v>565582901</v>
      </c>
      <c r="I111" s="8">
        <v>2431403951</v>
      </c>
    </row>
    <row r="112" spans="1:9">
      <c r="A112" t="s">
        <v>11</v>
      </c>
      <c r="B112" s="8">
        <v>1221276812</v>
      </c>
      <c r="C112" s="8">
        <v>1943506947</v>
      </c>
      <c r="D112" s="8">
        <v>1310478107</v>
      </c>
      <c r="E112" s="8">
        <v>1498838869</v>
      </c>
      <c r="F112" s="8">
        <v>1210827756</v>
      </c>
      <c r="G112" s="8">
        <v>1440029076</v>
      </c>
      <c r="H112" s="8">
        <v>3709772542</v>
      </c>
      <c r="I112" s="8">
        <v>12334730109</v>
      </c>
    </row>
    <row r="113" spans="1:9">
      <c r="A113" t="s">
        <v>12</v>
      </c>
      <c r="B113" s="8">
        <v>169018280</v>
      </c>
      <c r="C113" s="8">
        <v>196151680</v>
      </c>
      <c r="D113" s="8">
        <v>287588289</v>
      </c>
      <c r="E113" s="8">
        <v>307400787</v>
      </c>
      <c r="F113" s="8">
        <v>225351406</v>
      </c>
      <c r="G113" s="8">
        <v>275996948</v>
      </c>
      <c r="H113" s="8">
        <v>166810903</v>
      </c>
      <c r="I113" s="8">
        <v>1628318292</v>
      </c>
    </row>
    <row r="114" spans="1:9">
      <c r="A114" t="s">
        <v>13</v>
      </c>
      <c r="B114" s="8">
        <v>48170378</v>
      </c>
      <c r="C114" s="8">
        <v>57476122</v>
      </c>
      <c r="D114" s="8">
        <v>100484755</v>
      </c>
      <c r="E114" s="8">
        <v>81657681</v>
      </c>
      <c r="F114" s="8">
        <v>88167676</v>
      </c>
      <c r="G114" s="8">
        <v>24387202</v>
      </c>
      <c r="H114" s="8">
        <v>21847936</v>
      </c>
      <c r="I114" s="8">
        <v>422191750</v>
      </c>
    </row>
    <row r="115" spans="1:9">
      <c r="A115" t="s">
        <v>14</v>
      </c>
      <c r="B115" s="8">
        <v>516762607</v>
      </c>
      <c r="C115" s="8">
        <v>553108550</v>
      </c>
      <c r="D115" s="8">
        <v>798610012</v>
      </c>
      <c r="E115" s="8">
        <v>673008331</v>
      </c>
      <c r="F115" s="8">
        <v>670831523</v>
      </c>
      <c r="G115" s="8">
        <v>848959669</v>
      </c>
      <c r="H115" s="8">
        <v>772286363</v>
      </c>
      <c r="I115" s="8">
        <v>4833567053</v>
      </c>
    </row>
    <row r="116" spans="1:9">
      <c r="A116" t="s">
        <v>15</v>
      </c>
      <c r="B116" s="8">
        <v>548961838</v>
      </c>
      <c r="C116" s="8">
        <v>635859440</v>
      </c>
      <c r="D116" s="8">
        <v>978163462</v>
      </c>
      <c r="E116" s="8">
        <v>1084694009</v>
      </c>
      <c r="F116" s="8">
        <v>517840304</v>
      </c>
      <c r="G116" s="8">
        <v>455987365</v>
      </c>
      <c r="H116" s="8">
        <v>603363789</v>
      </c>
      <c r="I116" s="8">
        <v>4824870207</v>
      </c>
    </row>
    <row r="117" spans="1:9">
      <c r="A117" t="s">
        <v>16</v>
      </c>
      <c r="B117" s="8">
        <v>427968123</v>
      </c>
      <c r="C117" s="8">
        <v>579834078</v>
      </c>
      <c r="D117" s="8">
        <v>500392585</v>
      </c>
      <c r="E117" s="8">
        <v>407781131</v>
      </c>
      <c r="F117" s="8">
        <v>318693548</v>
      </c>
      <c r="G117" s="8">
        <v>144099313</v>
      </c>
      <c r="H117" s="8">
        <v>305065833</v>
      </c>
      <c r="I117" s="8">
        <v>2683834610</v>
      </c>
    </row>
    <row r="118" spans="1:9">
      <c r="A118" t="s">
        <v>17</v>
      </c>
      <c r="B118" s="8">
        <v>343928348</v>
      </c>
      <c r="C118" s="8">
        <v>487497091</v>
      </c>
      <c r="D118" s="8">
        <v>872468795</v>
      </c>
      <c r="E118" s="8">
        <v>548491863</v>
      </c>
      <c r="F118" s="8">
        <v>324996404</v>
      </c>
      <c r="G118" s="8">
        <v>496690369</v>
      </c>
      <c r="H118" s="8">
        <v>381331704</v>
      </c>
      <c r="I118" s="8">
        <v>3455404574</v>
      </c>
    </row>
    <row r="119" spans="1:9">
      <c r="A119" t="s">
        <v>18</v>
      </c>
      <c r="B119" s="8">
        <v>556916241</v>
      </c>
      <c r="C119" s="8">
        <v>733207683</v>
      </c>
      <c r="D119" s="8">
        <v>661923125</v>
      </c>
      <c r="E119" s="8">
        <v>765948680</v>
      </c>
      <c r="F119" s="8">
        <v>599489823</v>
      </c>
      <c r="G119" s="8">
        <v>738770965</v>
      </c>
      <c r="H119" s="8">
        <v>1041141736</v>
      </c>
      <c r="I119" s="8">
        <v>5097398253</v>
      </c>
    </row>
    <row r="120" spans="1:9">
      <c r="A120" t="s">
        <v>19</v>
      </c>
      <c r="B120" s="8">
        <v>213051715</v>
      </c>
      <c r="C120" s="8">
        <v>214697270</v>
      </c>
      <c r="D120" s="8">
        <v>245389519</v>
      </c>
      <c r="E120" s="8">
        <v>201506620</v>
      </c>
      <c r="F120" s="8">
        <v>343959202</v>
      </c>
      <c r="G120" s="8">
        <v>221622993</v>
      </c>
      <c r="H120" s="8">
        <v>259901517</v>
      </c>
      <c r="I120" s="8">
        <v>1700128835</v>
      </c>
    </row>
    <row r="121" spans="1:9">
      <c r="A121" t="s">
        <v>20</v>
      </c>
      <c r="B121" s="8">
        <v>110787999</v>
      </c>
      <c r="C121" s="8">
        <v>174493766</v>
      </c>
      <c r="D121" s="8">
        <v>110558289</v>
      </c>
      <c r="E121" s="8">
        <v>199164105</v>
      </c>
      <c r="F121" s="8">
        <v>188483958</v>
      </c>
      <c r="G121" s="8">
        <v>132319108</v>
      </c>
      <c r="H121" s="8">
        <v>160090513</v>
      </c>
      <c r="I121" s="8">
        <v>1075897739</v>
      </c>
    </row>
    <row r="122" spans="1:9">
      <c r="A122" t="s">
        <v>21</v>
      </c>
      <c r="B122" s="8">
        <v>612224383</v>
      </c>
      <c r="C122" s="8">
        <v>983231589</v>
      </c>
      <c r="D122" s="8">
        <v>888199754</v>
      </c>
      <c r="E122" s="8">
        <v>728135980</v>
      </c>
      <c r="F122" s="8">
        <v>774478156</v>
      </c>
      <c r="G122" s="8">
        <v>871551178</v>
      </c>
      <c r="H122" s="8">
        <v>804733748</v>
      </c>
      <c r="I122" s="8">
        <v>5662554789</v>
      </c>
    </row>
    <row r="123" spans="1:9">
      <c r="A123" t="s">
        <v>99</v>
      </c>
      <c r="B123" s="8">
        <v>154623239</v>
      </c>
      <c r="C123" s="8">
        <v>359118542</v>
      </c>
      <c r="D123" s="8">
        <v>701454611</v>
      </c>
      <c r="E123" s="8">
        <v>247498773</v>
      </c>
      <c r="F123" s="8">
        <v>402556231</v>
      </c>
      <c r="G123" s="8">
        <v>842048103</v>
      </c>
      <c r="H123" s="8">
        <v>821808130</v>
      </c>
      <c r="I123" s="8">
        <v>3529107630</v>
      </c>
    </row>
    <row r="124" spans="1:9">
      <c r="A124" t="s">
        <v>66</v>
      </c>
      <c r="B124" s="8">
        <v>7731236992</v>
      </c>
      <c r="C124" s="8">
        <v>10886837025</v>
      </c>
      <c r="D124" s="8">
        <v>12105742353</v>
      </c>
      <c r="E124" s="8">
        <v>12568804687</v>
      </c>
      <c r="F124" s="8">
        <v>9857747888</v>
      </c>
      <c r="G124" s="8">
        <v>10807765259</v>
      </c>
      <c r="H124" s="8">
        <v>12684622928</v>
      </c>
      <c r="I124" s="8">
        <v>76642757132</v>
      </c>
    </row>
    <row r="126" spans="1:9">
      <c r="A126" s="5" t="s">
        <v>100</v>
      </c>
    </row>
    <row r="127" spans="1:9">
      <c r="A127" s="20"/>
      <c r="B127" s="4">
        <v>2012</v>
      </c>
      <c r="C127" s="4">
        <v>2013</v>
      </c>
      <c r="D127" s="4">
        <v>2014</v>
      </c>
      <c r="E127" s="4">
        <v>2015</v>
      </c>
      <c r="F127" s="4">
        <v>2016</v>
      </c>
      <c r="G127" s="4">
        <v>2017</v>
      </c>
      <c r="H127" s="4">
        <v>2018</v>
      </c>
      <c r="I127" s="4" t="s">
        <v>56</v>
      </c>
    </row>
    <row r="128" spans="1:9">
      <c r="A128" s="19"/>
      <c r="B128" s="3" t="s">
        <v>70</v>
      </c>
      <c r="C128" s="3" t="s">
        <v>70</v>
      </c>
      <c r="D128" s="3" t="s">
        <v>70</v>
      </c>
      <c r="E128" s="3" t="s">
        <v>70</v>
      </c>
      <c r="F128" s="3" t="s">
        <v>70</v>
      </c>
      <c r="G128" s="3" t="s">
        <v>70</v>
      </c>
      <c r="H128" s="3" t="s">
        <v>70</v>
      </c>
      <c r="I128" s="3" t="s">
        <v>70</v>
      </c>
    </row>
    <row r="129" spans="1:9">
      <c r="A129" t="s">
        <v>1</v>
      </c>
      <c r="B129" s="21">
        <v>22.8</v>
      </c>
      <c r="C129" s="21">
        <v>26.2</v>
      </c>
      <c r="D129" s="21">
        <v>26.3</v>
      </c>
      <c r="E129" s="21">
        <v>25.9</v>
      </c>
      <c r="F129" s="21">
        <v>26.7</v>
      </c>
      <c r="G129" s="21">
        <v>25.9</v>
      </c>
      <c r="H129" s="21">
        <v>24</v>
      </c>
      <c r="I129" s="21">
        <v>25.6</v>
      </c>
    </row>
    <row r="130" spans="1:9">
      <c r="A130" t="s">
        <v>2</v>
      </c>
      <c r="B130" s="21">
        <v>14.6</v>
      </c>
      <c r="C130" s="21">
        <v>20.5</v>
      </c>
      <c r="D130" s="21">
        <v>19.7</v>
      </c>
      <c r="E130" s="21">
        <v>22.2</v>
      </c>
      <c r="F130" s="21">
        <v>17.399999999999999</v>
      </c>
      <c r="G130" s="21">
        <v>16.100000000000001</v>
      </c>
      <c r="H130" s="21">
        <v>15</v>
      </c>
      <c r="I130" s="21">
        <v>17.8</v>
      </c>
    </row>
    <row r="131" spans="1:9">
      <c r="A131" t="s">
        <v>3</v>
      </c>
      <c r="B131" s="21">
        <v>25.5</v>
      </c>
      <c r="C131" s="21">
        <v>26.9</v>
      </c>
      <c r="D131" s="21">
        <v>26.4</v>
      </c>
      <c r="E131" s="21">
        <v>23.3</v>
      </c>
      <c r="F131" s="21">
        <v>24.4</v>
      </c>
      <c r="G131" s="21">
        <v>20.2</v>
      </c>
      <c r="H131" s="21">
        <v>25.7</v>
      </c>
      <c r="I131" s="21">
        <v>24.4</v>
      </c>
    </row>
    <row r="132" spans="1:9">
      <c r="A132" t="s">
        <v>4</v>
      </c>
      <c r="B132" s="21">
        <v>17.5</v>
      </c>
      <c r="C132" s="21">
        <v>16.7</v>
      </c>
      <c r="D132" s="21">
        <v>16.899999999999999</v>
      </c>
      <c r="E132" s="21">
        <v>18</v>
      </c>
      <c r="F132" s="21">
        <v>18.100000000000001</v>
      </c>
      <c r="G132" s="21">
        <v>14.9</v>
      </c>
      <c r="H132" s="21">
        <v>13.3</v>
      </c>
      <c r="I132" s="21">
        <v>16.7</v>
      </c>
    </row>
    <row r="133" spans="1:9">
      <c r="A133" t="s">
        <v>5</v>
      </c>
      <c r="B133" s="21">
        <v>27.8</v>
      </c>
      <c r="C133" s="21">
        <v>27.7</v>
      </c>
      <c r="D133" s="21">
        <v>25.6</v>
      </c>
      <c r="E133" s="21">
        <v>25.8</v>
      </c>
      <c r="F133" s="21">
        <v>27.1</v>
      </c>
      <c r="G133" s="21">
        <v>24.5</v>
      </c>
      <c r="H133" s="21">
        <v>25</v>
      </c>
      <c r="I133" s="21">
        <v>26.3</v>
      </c>
    </row>
    <row r="134" spans="1:9">
      <c r="A134" t="s">
        <v>6</v>
      </c>
      <c r="B134" s="21">
        <v>28.1</v>
      </c>
      <c r="C134" s="21">
        <v>28.6</v>
      </c>
      <c r="D134" s="21">
        <v>22.2</v>
      </c>
      <c r="E134" s="21">
        <v>19.7</v>
      </c>
      <c r="F134" s="21">
        <v>27.8</v>
      </c>
      <c r="G134" s="21">
        <v>26.6</v>
      </c>
      <c r="H134" s="21">
        <v>24.9</v>
      </c>
      <c r="I134" s="21">
        <v>24</v>
      </c>
    </row>
    <row r="135" spans="1:9">
      <c r="A135" t="s">
        <v>7</v>
      </c>
      <c r="B135" s="21">
        <v>20.2</v>
      </c>
      <c r="C135" s="21">
        <v>22.7</v>
      </c>
      <c r="D135" s="21">
        <v>21.8</v>
      </c>
      <c r="E135" s="21">
        <v>22.5</v>
      </c>
      <c r="F135" s="21">
        <v>21.9</v>
      </c>
      <c r="G135" s="21">
        <v>20.5</v>
      </c>
      <c r="H135" s="21">
        <v>18.899999999999999</v>
      </c>
      <c r="I135" s="21">
        <v>20.9</v>
      </c>
    </row>
    <row r="136" spans="1:9">
      <c r="A136" t="s">
        <v>8</v>
      </c>
      <c r="B136" s="21">
        <v>15.8</v>
      </c>
      <c r="C136" s="21">
        <v>17.3</v>
      </c>
      <c r="D136" s="21">
        <v>19.3</v>
      </c>
      <c r="E136" s="21">
        <v>20.6</v>
      </c>
      <c r="F136" s="21">
        <v>21</v>
      </c>
      <c r="G136" s="21">
        <v>18.5</v>
      </c>
      <c r="H136" s="21">
        <v>16.3</v>
      </c>
      <c r="I136" s="21">
        <v>18.399999999999999</v>
      </c>
    </row>
    <row r="137" spans="1:9">
      <c r="A137" t="s">
        <v>9</v>
      </c>
      <c r="B137" s="21">
        <v>27.7</v>
      </c>
      <c r="C137" s="21">
        <v>30.4</v>
      </c>
      <c r="D137" s="21">
        <v>32.9</v>
      </c>
      <c r="E137" s="21">
        <v>32.9</v>
      </c>
      <c r="F137" s="21">
        <v>34.700000000000003</v>
      </c>
      <c r="G137" s="21">
        <v>30.9</v>
      </c>
      <c r="H137" s="21">
        <v>31.3</v>
      </c>
      <c r="I137" s="21">
        <v>31.5</v>
      </c>
    </row>
    <row r="138" spans="1:9">
      <c r="A138" t="s">
        <v>10</v>
      </c>
      <c r="B138" s="21">
        <v>24.7</v>
      </c>
      <c r="C138" s="21">
        <v>24.3</v>
      </c>
      <c r="D138" s="21">
        <v>21.4</v>
      </c>
      <c r="E138" s="21">
        <v>24.5</v>
      </c>
      <c r="F138" s="21">
        <v>24.4</v>
      </c>
      <c r="G138" s="21">
        <v>26.7</v>
      </c>
      <c r="H138" s="21">
        <v>25.5</v>
      </c>
      <c r="I138" s="21">
        <v>24.5</v>
      </c>
    </row>
    <row r="139" spans="1:9">
      <c r="A139" t="s">
        <v>11</v>
      </c>
      <c r="B139" s="21">
        <v>23.8</v>
      </c>
      <c r="C139" s="21">
        <v>26.4</v>
      </c>
      <c r="D139" s="21">
        <v>25.7</v>
      </c>
      <c r="E139" s="21">
        <v>26.3</v>
      </c>
      <c r="F139" s="21">
        <v>26.3</v>
      </c>
      <c r="G139" s="21">
        <v>25.7</v>
      </c>
      <c r="H139" s="21">
        <v>25.3</v>
      </c>
      <c r="I139" s="21">
        <v>25.7</v>
      </c>
    </row>
    <row r="140" spans="1:9">
      <c r="A140" t="s">
        <v>12</v>
      </c>
      <c r="B140" s="21">
        <v>21.5</v>
      </c>
      <c r="C140" s="21">
        <v>24.5</v>
      </c>
      <c r="D140" s="21">
        <v>22</v>
      </c>
      <c r="E140" s="21">
        <v>24.3</v>
      </c>
      <c r="F140" s="21">
        <v>23.5</v>
      </c>
      <c r="G140" s="21">
        <v>22.1</v>
      </c>
      <c r="H140" s="21">
        <v>22.9</v>
      </c>
      <c r="I140" s="21">
        <v>22.9</v>
      </c>
    </row>
    <row r="141" spans="1:9">
      <c r="A141" t="s">
        <v>13</v>
      </c>
      <c r="B141" s="21">
        <v>22.3</v>
      </c>
      <c r="C141" s="21">
        <v>22.3</v>
      </c>
      <c r="D141" s="21">
        <v>19.7</v>
      </c>
      <c r="E141" s="21">
        <v>21.9</v>
      </c>
      <c r="F141" s="21">
        <v>16.7</v>
      </c>
      <c r="G141" s="21">
        <v>17.2</v>
      </c>
      <c r="H141" s="21">
        <v>19.899999999999999</v>
      </c>
      <c r="I141" s="21">
        <v>19.899999999999999</v>
      </c>
    </row>
    <row r="142" spans="1:9">
      <c r="A142" t="s">
        <v>14</v>
      </c>
      <c r="B142" s="21">
        <v>25.4</v>
      </c>
      <c r="C142" s="21">
        <v>29.2</v>
      </c>
      <c r="D142" s="21">
        <v>26.3</v>
      </c>
      <c r="E142" s="21">
        <v>27.1</v>
      </c>
      <c r="F142" s="21">
        <v>27.8</v>
      </c>
      <c r="G142" s="21">
        <v>25.7</v>
      </c>
      <c r="H142" s="21">
        <v>27.1</v>
      </c>
      <c r="I142" s="21">
        <v>26.9</v>
      </c>
    </row>
    <row r="143" spans="1:9">
      <c r="A143" t="s">
        <v>15</v>
      </c>
      <c r="B143" s="21">
        <v>24.9</v>
      </c>
      <c r="C143" s="21">
        <v>25.5</v>
      </c>
      <c r="D143" s="21">
        <v>22.6</v>
      </c>
      <c r="E143" s="21">
        <v>22.6</v>
      </c>
      <c r="F143" s="21">
        <v>24.8</v>
      </c>
      <c r="G143" s="21">
        <v>23.7</v>
      </c>
      <c r="H143" s="21">
        <v>24.9</v>
      </c>
      <c r="I143" s="21">
        <v>24</v>
      </c>
    </row>
    <row r="144" spans="1:9">
      <c r="A144" t="s">
        <v>16</v>
      </c>
      <c r="B144" s="21">
        <v>20.100000000000001</v>
      </c>
      <c r="C144" s="21">
        <v>20.8</v>
      </c>
      <c r="D144" s="21">
        <v>20</v>
      </c>
      <c r="E144" s="21">
        <v>21.2</v>
      </c>
      <c r="F144" s="21">
        <v>23.7</v>
      </c>
      <c r="G144" s="21">
        <v>25</v>
      </c>
      <c r="H144" s="21">
        <v>24.5</v>
      </c>
      <c r="I144" s="21">
        <v>21.5</v>
      </c>
    </row>
    <row r="145" spans="1:9">
      <c r="A145" t="s">
        <v>17</v>
      </c>
      <c r="B145" s="21">
        <v>26.4</v>
      </c>
      <c r="C145" s="21">
        <v>28.3</v>
      </c>
      <c r="D145" s="21">
        <v>26.9</v>
      </c>
      <c r="E145" s="21">
        <v>29.2</v>
      </c>
      <c r="F145" s="21">
        <v>19.100000000000001</v>
      </c>
      <c r="G145" s="21">
        <v>24.9</v>
      </c>
      <c r="H145" s="21">
        <v>29.8</v>
      </c>
      <c r="I145" s="21">
        <v>26.7</v>
      </c>
    </row>
    <row r="146" spans="1:9">
      <c r="A146" t="s">
        <v>18</v>
      </c>
      <c r="B146" s="21">
        <v>23.3</v>
      </c>
      <c r="C146" s="21">
        <v>25.6</v>
      </c>
      <c r="D146" s="21">
        <v>23</v>
      </c>
      <c r="E146" s="21">
        <v>25</v>
      </c>
      <c r="F146" s="21">
        <v>25.4</v>
      </c>
      <c r="G146" s="21">
        <v>23.5</v>
      </c>
      <c r="H146" s="21">
        <v>22.3</v>
      </c>
      <c r="I146" s="21">
        <v>23.9</v>
      </c>
    </row>
    <row r="147" spans="1:9">
      <c r="A147" t="s">
        <v>19</v>
      </c>
      <c r="B147" s="21">
        <v>22.8</v>
      </c>
      <c r="C147" s="21">
        <v>24.5</v>
      </c>
      <c r="D147" s="21">
        <v>19.7</v>
      </c>
      <c r="E147" s="21">
        <v>19.399999999999999</v>
      </c>
      <c r="F147" s="21">
        <v>17</v>
      </c>
      <c r="G147" s="21">
        <v>19.600000000000001</v>
      </c>
      <c r="H147" s="21">
        <v>17.8</v>
      </c>
      <c r="I147" s="21">
        <v>20.9</v>
      </c>
    </row>
    <row r="148" spans="1:9">
      <c r="A148" t="s">
        <v>20</v>
      </c>
      <c r="B148" s="21">
        <v>24</v>
      </c>
      <c r="C148" s="21">
        <v>24.5</v>
      </c>
      <c r="D148" s="21">
        <v>22.9</v>
      </c>
      <c r="E148" s="21">
        <v>26.7</v>
      </c>
      <c r="F148" s="21">
        <v>26</v>
      </c>
      <c r="G148" s="21">
        <v>24.2</v>
      </c>
      <c r="H148" s="21">
        <v>25.8</v>
      </c>
      <c r="I148" s="21">
        <v>24.9</v>
      </c>
    </row>
    <row r="149" spans="1:9">
      <c r="A149" t="s">
        <v>21</v>
      </c>
      <c r="B149" s="21">
        <v>20.100000000000001</v>
      </c>
      <c r="C149" s="21">
        <v>20.7</v>
      </c>
      <c r="D149" s="21">
        <v>20.7</v>
      </c>
      <c r="E149" s="21">
        <v>20.399999999999999</v>
      </c>
      <c r="F149" s="21">
        <v>20.5</v>
      </c>
      <c r="G149" s="21">
        <v>20.399999999999999</v>
      </c>
      <c r="H149" s="21">
        <v>17.600000000000001</v>
      </c>
      <c r="I149" s="21">
        <v>20</v>
      </c>
    </row>
    <row r="150" spans="1:9">
      <c r="A150" t="s">
        <v>99</v>
      </c>
      <c r="B150" s="21">
        <v>21.5</v>
      </c>
      <c r="C150" s="21">
        <v>28.5</v>
      </c>
      <c r="D150" s="21">
        <v>21.7</v>
      </c>
      <c r="E150" s="21">
        <v>24.7</v>
      </c>
      <c r="F150" s="21">
        <v>27</v>
      </c>
      <c r="G150" s="21">
        <v>24.3</v>
      </c>
      <c r="H150" s="21">
        <v>21.6</v>
      </c>
      <c r="I150" s="21">
        <v>24.1</v>
      </c>
    </row>
    <row r="151" spans="1:9">
      <c r="A151" t="s">
        <v>66</v>
      </c>
      <c r="B151" s="21">
        <v>23.8</v>
      </c>
      <c r="C151" s="21">
        <v>25.6</v>
      </c>
      <c r="D151" s="21">
        <v>23.9</v>
      </c>
      <c r="E151" s="21">
        <v>24.4</v>
      </c>
      <c r="F151" s="21">
        <v>24.7</v>
      </c>
      <c r="G151" s="21">
        <v>23.7</v>
      </c>
      <c r="H151" s="21">
        <v>23.5</v>
      </c>
      <c r="I151" s="21">
        <v>24.3</v>
      </c>
    </row>
    <row r="152" spans="1:9">
      <c r="B152" s="2"/>
      <c r="C152" s="2"/>
      <c r="D152" s="2"/>
      <c r="E152" s="2"/>
      <c r="F152" s="2"/>
      <c r="G152" s="2"/>
      <c r="H152" s="2"/>
    </row>
    <row r="153" spans="1:9">
      <c r="A153" s="5" t="s">
        <v>40</v>
      </c>
      <c r="B153" s="2"/>
      <c r="C153" s="2"/>
      <c r="D153" s="2"/>
      <c r="E153" s="2"/>
      <c r="F153" s="2"/>
      <c r="G153" s="2"/>
      <c r="H153" s="2"/>
    </row>
    <row r="154" spans="1:9">
      <c r="A154" s="20"/>
      <c r="B154" s="4">
        <v>2012</v>
      </c>
      <c r="C154" s="4">
        <v>2013</v>
      </c>
      <c r="D154" s="4">
        <v>2014</v>
      </c>
      <c r="E154" s="4">
        <v>2015</v>
      </c>
      <c r="F154" s="4">
        <v>2016</v>
      </c>
      <c r="G154" s="4">
        <v>2017</v>
      </c>
      <c r="H154" s="4">
        <v>2018</v>
      </c>
      <c r="I154" s="4" t="s">
        <v>56</v>
      </c>
    </row>
    <row r="155" spans="1:9">
      <c r="A155" s="19"/>
      <c r="B155" s="3" t="s">
        <v>34</v>
      </c>
      <c r="C155" s="3" t="s">
        <v>34</v>
      </c>
      <c r="D155" s="3" t="s">
        <v>34</v>
      </c>
      <c r="E155" s="3" t="s">
        <v>34</v>
      </c>
      <c r="F155" s="3" t="s">
        <v>34</v>
      </c>
      <c r="G155" s="3" t="s">
        <v>34</v>
      </c>
      <c r="H155" s="3" t="s">
        <v>34</v>
      </c>
      <c r="I155" s="3" t="s">
        <v>34</v>
      </c>
    </row>
    <row r="156" spans="1:9">
      <c r="A156" t="s">
        <v>1</v>
      </c>
      <c r="B156" s="21">
        <v>43.4</v>
      </c>
      <c r="C156" s="21">
        <v>56.3</v>
      </c>
      <c r="D156" s="21">
        <v>65.400000000000006</v>
      </c>
      <c r="E156" s="21">
        <v>46.1</v>
      </c>
      <c r="F156" s="21">
        <v>48.4</v>
      </c>
      <c r="G156" s="21">
        <v>45.7</v>
      </c>
      <c r="H156" s="21">
        <v>32.6</v>
      </c>
      <c r="I156" s="21">
        <v>49.8</v>
      </c>
    </row>
    <row r="157" spans="1:9">
      <c r="A157" t="s">
        <v>2</v>
      </c>
      <c r="B157" s="21">
        <v>29.5</v>
      </c>
      <c r="C157" s="21">
        <v>28.5</v>
      </c>
      <c r="D157" s="21">
        <v>23.2</v>
      </c>
      <c r="E157" s="21">
        <v>23</v>
      </c>
      <c r="F157" s="21">
        <v>9.4</v>
      </c>
      <c r="G157" s="21">
        <v>15.1</v>
      </c>
      <c r="H157" s="21">
        <v>12.2</v>
      </c>
      <c r="I157" s="21">
        <v>19.8</v>
      </c>
    </row>
    <row r="158" spans="1:9">
      <c r="A158" t="s">
        <v>3</v>
      </c>
      <c r="B158" s="21">
        <v>30.5</v>
      </c>
      <c r="C158" s="21">
        <v>44.3</v>
      </c>
      <c r="D158" s="21">
        <v>40.4</v>
      </c>
      <c r="E158" s="21">
        <v>28.2</v>
      </c>
      <c r="F158" s="21">
        <v>46.3</v>
      </c>
      <c r="G158" s="21">
        <v>21.9</v>
      </c>
      <c r="H158" s="21">
        <v>23.5</v>
      </c>
      <c r="I158" s="21">
        <v>33.799999999999997</v>
      </c>
    </row>
    <row r="159" spans="1:9">
      <c r="A159" t="s">
        <v>4</v>
      </c>
      <c r="B159" s="21">
        <v>5.4</v>
      </c>
      <c r="C159" s="21">
        <v>5.0999999999999996</v>
      </c>
      <c r="D159" s="21">
        <v>4.5</v>
      </c>
      <c r="E159" s="21">
        <v>7.5</v>
      </c>
      <c r="F159" s="21">
        <v>4.4000000000000004</v>
      </c>
      <c r="G159" s="21">
        <v>4.2</v>
      </c>
      <c r="H159" s="21">
        <v>3.5</v>
      </c>
      <c r="I159" s="21">
        <v>5.0999999999999996</v>
      </c>
    </row>
    <row r="160" spans="1:9">
      <c r="A160" t="s">
        <v>5</v>
      </c>
      <c r="B160" s="21">
        <v>20</v>
      </c>
      <c r="C160" s="21">
        <v>29.3</v>
      </c>
      <c r="D160" s="21">
        <v>29.5</v>
      </c>
      <c r="E160" s="21">
        <v>25.4</v>
      </c>
      <c r="F160" s="21">
        <v>46.2</v>
      </c>
      <c r="G160" s="21">
        <v>43.5</v>
      </c>
      <c r="H160" s="21">
        <v>25.4</v>
      </c>
      <c r="I160" s="21">
        <v>30.3</v>
      </c>
    </row>
    <row r="161" spans="1:9">
      <c r="A161" t="s">
        <v>6</v>
      </c>
      <c r="B161" s="21">
        <v>45.8</v>
      </c>
      <c r="C161" s="21">
        <v>47.9</v>
      </c>
      <c r="D161" s="21">
        <v>29.4</v>
      </c>
      <c r="E161" s="21">
        <v>23.1</v>
      </c>
      <c r="F161" s="21">
        <v>45</v>
      </c>
      <c r="G161" s="21">
        <v>34.4</v>
      </c>
      <c r="H161" s="21">
        <v>25.7</v>
      </c>
      <c r="I161" s="21">
        <v>33.200000000000003</v>
      </c>
    </row>
    <row r="162" spans="1:9">
      <c r="A162" t="s">
        <v>7</v>
      </c>
      <c r="B162" s="21">
        <v>25.5</v>
      </c>
      <c r="C162" s="21">
        <v>25.4</v>
      </c>
      <c r="D162" s="21">
        <v>13.3</v>
      </c>
      <c r="E162" s="21">
        <v>16.3</v>
      </c>
      <c r="F162" s="21">
        <v>18.2</v>
      </c>
      <c r="G162" s="21">
        <v>17</v>
      </c>
      <c r="H162" s="21">
        <v>18.2</v>
      </c>
      <c r="I162" s="21">
        <v>18.8</v>
      </c>
    </row>
    <row r="163" spans="1:9">
      <c r="A163" t="s">
        <v>8</v>
      </c>
      <c r="B163" s="21">
        <v>29.2</v>
      </c>
      <c r="C163" s="21">
        <v>21.9</v>
      </c>
      <c r="D163" s="21">
        <v>22.9</v>
      </c>
      <c r="E163" s="21">
        <v>20.5</v>
      </c>
      <c r="F163" s="21">
        <v>17.3</v>
      </c>
      <c r="G163" s="21">
        <v>10.8</v>
      </c>
      <c r="H163" s="21">
        <v>8.1999999999999993</v>
      </c>
      <c r="I163" s="21">
        <v>17.8</v>
      </c>
    </row>
    <row r="164" spans="1:9">
      <c r="A164" t="s">
        <v>9</v>
      </c>
      <c r="B164" s="21">
        <v>22.9</v>
      </c>
      <c r="C164" s="21">
        <v>25.3</v>
      </c>
      <c r="D164" s="21">
        <v>20.9</v>
      </c>
      <c r="E164" s="21">
        <v>18.5</v>
      </c>
      <c r="F164" s="21">
        <v>18.7</v>
      </c>
      <c r="G164" s="21">
        <v>18.2</v>
      </c>
      <c r="H164" s="21">
        <v>16.399999999999999</v>
      </c>
      <c r="I164" s="21">
        <v>20.3</v>
      </c>
    </row>
    <row r="165" spans="1:9">
      <c r="A165" t="s">
        <v>10</v>
      </c>
      <c r="B165" s="21">
        <v>25.6</v>
      </c>
      <c r="C165" s="21">
        <v>23</v>
      </c>
      <c r="D165" s="21">
        <v>27.1</v>
      </c>
      <c r="E165" s="21">
        <v>32</v>
      </c>
      <c r="F165" s="21">
        <v>31.1</v>
      </c>
      <c r="G165" s="21">
        <v>24.5</v>
      </c>
      <c r="H165" s="21">
        <v>22.2</v>
      </c>
      <c r="I165" s="21">
        <v>26.2</v>
      </c>
    </row>
    <row r="166" spans="1:9">
      <c r="A166" t="s">
        <v>11</v>
      </c>
      <c r="B166" s="21">
        <v>31.9</v>
      </c>
      <c r="C166" s="21">
        <v>33.700000000000003</v>
      </c>
      <c r="D166" s="21">
        <v>34.299999999999997</v>
      </c>
      <c r="E166" s="21">
        <v>33.5</v>
      </c>
      <c r="F166" s="21">
        <v>30.4</v>
      </c>
      <c r="G166" s="21">
        <v>22.4</v>
      </c>
      <c r="H166" s="21">
        <v>22.5</v>
      </c>
      <c r="I166" s="21">
        <v>29.1</v>
      </c>
    </row>
    <row r="167" spans="1:9">
      <c r="A167" t="s">
        <v>12</v>
      </c>
      <c r="B167" s="21">
        <v>30.9</v>
      </c>
      <c r="C167" s="21">
        <v>24.4</v>
      </c>
      <c r="D167" s="21">
        <v>25.1</v>
      </c>
      <c r="E167" s="21">
        <v>23.1</v>
      </c>
      <c r="F167" s="21">
        <v>40.299999999999997</v>
      </c>
      <c r="G167" s="21">
        <v>37</v>
      </c>
      <c r="H167" s="21">
        <v>35.299999999999997</v>
      </c>
      <c r="I167" s="21">
        <v>31.2</v>
      </c>
    </row>
    <row r="168" spans="1:9">
      <c r="A168" t="s">
        <v>13</v>
      </c>
      <c r="B168" s="21">
        <v>25.8</v>
      </c>
      <c r="C168" s="21">
        <v>38.6</v>
      </c>
      <c r="D168" s="21">
        <v>30.2</v>
      </c>
      <c r="E168" s="21">
        <v>30.4</v>
      </c>
      <c r="F168" s="21">
        <v>29.6</v>
      </c>
      <c r="G168" s="21">
        <v>20.6</v>
      </c>
      <c r="H168" s="21">
        <v>30.4</v>
      </c>
      <c r="I168" s="21">
        <v>29.8</v>
      </c>
    </row>
    <row r="169" spans="1:9">
      <c r="A169" t="s">
        <v>14</v>
      </c>
      <c r="B169" s="21">
        <v>26.3</v>
      </c>
      <c r="C169" s="21">
        <v>34.299999999999997</v>
      </c>
      <c r="D169" s="21">
        <v>35.700000000000003</v>
      </c>
      <c r="E169" s="21">
        <v>38.9</v>
      </c>
      <c r="F169" s="21">
        <v>34</v>
      </c>
      <c r="G169" s="21">
        <v>27.1</v>
      </c>
      <c r="H169" s="21">
        <v>23.6</v>
      </c>
      <c r="I169" s="21">
        <v>31.5</v>
      </c>
    </row>
    <row r="170" spans="1:9">
      <c r="A170" t="s">
        <v>15</v>
      </c>
      <c r="B170" s="21">
        <v>30.4</v>
      </c>
      <c r="C170" s="21">
        <v>36.9</v>
      </c>
      <c r="D170" s="21">
        <v>36.4</v>
      </c>
      <c r="E170" s="21">
        <v>31.6</v>
      </c>
      <c r="F170" s="21">
        <v>43.6</v>
      </c>
      <c r="G170" s="21">
        <v>38.6</v>
      </c>
      <c r="H170" s="21">
        <v>39.200000000000003</v>
      </c>
      <c r="I170" s="21">
        <v>36.200000000000003</v>
      </c>
    </row>
    <row r="171" spans="1:9">
      <c r="A171" t="s">
        <v>16</v>
      </c>
      <c r="B171" s="21">
        <v>24.4</v>
      </c>
      <c r="C171" s="21">
        <v>31.1</v>
      </c>
      <c r="D171" s="21">
        <v>37</v>
      </c>
      <c r="E171" s="21">
        <v>31.6</v>
      </c>
      <c r="F171" s="21">
        <v>36.4</v>
      </c>
      <c r="G171" s="21">
        <v>29.2</v>
      </c>
      <c r="H171" s="21">
        <v>23</v>
      </c>
      <c r="I171" s="21">
        <v>30.9</v>
      </c>
    </row>
    <row r="172" spans="1:9">
      <c r="A172" t="s">
        <v>17</v>
      </c>
      <c r="B172" s="21">
        <v>63.5</v>
      </c>
      <c r="C172" s="21">
        <v>63.8</v>
      </c>
      <c r="D172" s="21">
        <v>62.9</v>
      </c>
      <c r="E172" s="21">
        <v>54.2</v>
      </c>
      <c r="F172" s="21">
        <v>95.1</v>
      </c>
      <c r="G172" s="21">
        <v>76</v>
      </c>
      <c r="H172" s="21">
        <v>67</v>
      </c>
      <c r="I172" s="21">
        <v>66.599999999999994</v>
      </c>
    </row>
    <row r="173" spans="1:9">
      <c r="A173" t="s">
        <v>18</v>
      </c>
      <c r="B173" s="21">
        <v>26.4</v>
      </c>
      <c r="C173" s="21">
        <v>25.6</v>
      </c>
      <c r="D173" s="21">
        <v>28.2</v>
      </c>
      <c r="E173" s="21">
        <v>28.2</v>
      </c>
      <c r="F173" s="21">
        <v>29.7</v>
      </c>
      <c r="G173" s="21">
        <v>22.3</v>
      </c>
      <c r="H173" s="21">
        <v>20.3</v>
      </c>
      <c r="I173" s="21">
        <v>25.4</v>
      </c>
    </row>
    <row r="174" spans="1:9">
      <c r="A174" t="s">
        <v>19</v>
      </c>
      <c r="B174" s="21">
        <v>44.2</v>
      </c>
      <c r="C174" s="21">
        <v>33.5</v>
      </c>
      <c r="D174" s="21">
        <v>21.3</v>
      </c>
      <c r="E174" s="21">
        <v>23.1</v>
      </c>
      <c r="F174" s="21">
        <v>12.4</v>
      </c>
      <c r="G174" s="21">
        <v>7.5</v>
      </c>
      <c r="H174" s="21">
        <v>12.7</v>
      </c>
      <c r="I174" s="21">
        <v>25.8</v>
      </c>
    </row>
    <row r="175" spans="1:9">
      <c r="A175" t="s">
        <v>20</v>
      </c>
      <c r="B175" s="21">
        <v>27.7</v>
      </c>
      <c r="C175" s="21">
        <v>52.3</v>
      </c>
      <c r="D175" s="21">
        <v>32.6</v>
      </c>
      <c r="E175" s="21">
        <v>40.9</v>
      </c>
      <c r="F175" s="21">
        <v>44.2</v>
      </c>
      <c r="G175" s="21">
        <v>47.2</v>
      </c>
      <c r="H175" s="21">
        <v>46.2</v>
      </c>
      <c r="I175" s="21">
        <v>42.2</v>
      </c>
    </row>
    <row r="176" spans="1:9">
      <c r="A176" t="s">
        <v>21</v>
      </c>
      <c r="B176" s="21">
        <v>18.7</v>
      </c>
      <c r="C176" s="21">
        <v>16.7</v>
      </c>
      <c r="D176" s="21">
        <v>20.6</v>
      </c>
      <c r="E176" s="21">
        <v>20</v>
      </c>
      <c r="F176" s="21">
        <v>19.899999999999999</v>
      </c>
      <c r="G176" s="21">
        <v>18.600000000000001</v>
      </c>
      <c r="H176" s="21">
        <v>16.600000000000001</v>
      </c>
      <c r="I176" s="21">
        <v>18.8</v>
      </c>
    </row>
    <row r="177" spans="1:9">
      <c r="A177" t="s">
        <v>99</v>
      </c>
      <c r="B177" s="21">
        <v>6.1</v>
      </c>
      <c r="C177" s="21">
        <v>10.6</v>
      </c>
      <c r="D177" s="21">
        <v>8.1</v>
      </c>
      <c r="E177" s="21">
        <v>7.6</v>
      </c>
      <c r="F177" s="21">
        <v>8.6999999999999993</v>
      </c>
      <c r="G177" s="21">
        <v>8.4</v>
      </c>
      <c r="H177" s="21">
        <v>6.7</v>
      </c>
      <c r="I177" s="21">
        <v>8.1</v>
      </c>
    </row>
    <row r="178" spans="1:9">
      <c r="A178" t="s">
        <v>66</v>
      </c>
      <c r="B178" s="21">
        <v>30.1</v>
      </c>
      <c r="C178" s="21">
        <v>33.4</v>
      </c>
      <c r="D178" s="21">
        <v>32.5</v>
      </c>
      <c r="E178" s="21">
        <v>29.2</v>
      </c>
      <c r="F178" s="21">
        <v>34.6</v>
      </c>
      <c r="G178" s="21">
        <v>27.1</v>
      </c>
      <c r="H178" s="21">
        <v>23.7</v>
      </c>
      <c r="I178" s="21">
        <v>30.2</v>
      </c>
    </row>
    <row r="180" spans="1:9">
      <c r="A180" s="5" t="s">
        <v>101</v>
      </c>
      <c r="B180" s="2"/>
      <c r="C180" s="2"/>
      <c r="D180" s="2"/>
      <c r="E180" s="2"/>
      <c r="F180" s="2"/>
      <c r="G180" s="2"/>
      <c r="H180" s="2"/>
      <c r="I180" s="21"/>
    </row>
    <row r="181" spans="1:9">
      <c r="A181" s="20"/>
      <c r="B181" s="4">
        <v>2012</v>
      </c>
      <c r="C181" s="4">
        <v>2013</v>
      </c>
      <c r="D181" s="4">
        <v>2014</v>
      </c>
      <c r="E181" s="4">
        <v>2015</v>
      </c>
      <c r="F181" s="4">
        <v>2016</v>
      </c>
      <c r="G181" s="4">
        <v>2017</v>
      </c>
      <c r="H181" s="4">
        <v>2018</v>
      </c>
      <c r="I181" s="21"/>
    </row>
    <row r="182" spans="1:9">
      <c r="A182" s="19"/>
      <c r="B182" s="3" t="s">
        <v>34</v>
      </c>
      <c r="C182" s="3" t="s">
        <v>34</v>
      </c>
      <c r="D182" s="3" t="s">
        <v>34</v>
      </c>
      <c r="E182" s="3" t="s">
        <v>34</v>
      </c>
      <c r="F182" s="3" t="s">
        <v>34</v>
      </c>
      <c r="G182" s="3" t="s">
        <v>34</v>
      </c>
      <c r="H182" s="3" t="s">
        <v>34</v>
      </c>
      <c r="I182" s="21"/>
    </row>
    <row r="183" spans="1:9">
      <c r="A183" t="s">
        <v>1</v>
      </c>
      <c r="B183" s="21">
        <v>21.2</v>
      </c>
      <c r="C183" s="21">
        <v>22.5</v>
      </c>
      <c r="D183" s="21">
        <v>23.9</v>
      </c>
      <c r="E183" s="21">
        <v>24.8</v>
      </c>
      <c r="F183" s="21">
        <v>23.2</v>
      </c>
      <c r="G183" s="21">
        <v>29.4</v>
      </c>
      <c r="H183" s="21">
        <v>23.7</v>
      </c>
      <c r="I183" s="21"/>
    </row>
    <row r="184" spans="1:9">
      <c r="A184" t="s">
        <v>2</v>
      </c>
      <c r="B184" s="21">
        <v>16.100000000000001</v>
      </c>
      <c r="C184" s="21">
        <v>16.8</v>
      </c>
      <c r="D184" s="21">
        <v>15.5</v>
      </c>
      <c r="E184" s="21">
        <v>24.2</v>
      </c>
      <c r="F184" s="21">
        <v>20.2</v>
      </c>
      <c r="G184" s="21">
        <v>14.6</v>
      </c>
      <c r="H184" s="21">
        <v>12.6</v>
      </c>
      <c r="I184" s="21"/>
    </row>
    <row r="185" spans="1:9">
      <c r="A185" t="s">
        <v>3</v>
      </c>
      <c r="B185" s="21">
        <v>24.2</v>
      </c>
      <c r="C185" s="21">
        <v>27.4</v>
      </c>
      <c r="D185" s="21">
        <v>34.700000000000003</v>
      </c>
      <c r="E185" s="21">
        <v>27</v>
      </c>
      <c r="F185" s="21">
        <v>24.9</v>
      </c>
      <c r="G185" s="21">
        <v>26.1</v>
      </c>
      <c r="H185" s="21">
        <v>26.6</v>
      </c>
      <c r="I185" s="21"/>
    </row>
    <row r="186" spans="1:9">
      <c r="A186" t="s">
        <v>4</v>
      </c>
      <c r="B186" s="21">
        <v>19</v>
      </c>
      <c r="C186" s="21">
        <v>18.899999999999999</v>
      </c>
      <c r="D186" s="21">
        <v>17.100000000000001</v>
      </c>
      <c r="E186" s="21">
        <v>15.5</v>
      </c>
      <c r="F186" s="21">
        <v>26.5</v>
      </c>
      <c r="G186" s="21">
        <v>11.3</v>
      </c>
      <c r="H186" s="21">
        <v>13.7</v>
      </c>
      <c r="I186" s="21"/>
    </row>
    <row r="187" spans="1:9">
      <c r="A187" t="s">
        <v>5</v>
      </c>
      <c r="B187" s="21">
        <v>21.9</v>
      </c>
      <c r="C187" s="21">
        <v>19.3</v>
      </c>
      <c r="D187" s="21">
        <v>21.2</v>
      </c>
      <c r="E187" s="21">
        <v>25.1</v>
      </c>
      <c r="F187" s="21">
        <v>25.5</v>
      </c>
      <c r="G187" s="21">
        <v>21.8</v>
      </c>
      <c r="H187" s="21">
        <v>22.1</v>
      </c>
      <c r="I187" s="21"/>
    </row>
    <row r="188" spans="1:9">
      <c r="A188" t="s">
        <v>6</v>
      </c>
      <c r="B188" s="21">
        <v>22.5</v>
      </c>
      <c r="C188" s="21">
        <v>24.4</v>
      </c>
      <c r="D188" s="21">
        <v>20.5</v>
      </c>
      <c r="E188" s="21">
        <v>21.2</v>
      </c>
      <c r="F188" s="21">
        <v>25.8</v>
      </c>
      <c r="G188" s="21">
        <v>14.8</v>
      </c>
      <c r="H188" s="21">
        <v>21.5</v>
      </c>
      <c r="I188" s="21"/>
    </row>
    <row r="189" spans="1:9">
      <c r="A189" t="s">
        <v>7</v>
      </c>
      <c r="B189" s="21">
        <v>18.5</v>
      </c>
      <c r="C189" s="21">
        <v>22.7</v>
      </c>
      <c r="D189" s="21">
        <v>17.600000000000001</v>
      </c>
      <c r="E189" s="21">
        <v>17.3</v>
      </c>
      <c r="F189" s="21">
        <v>19.899999999999999</v>
      </c>
      <c r="G189" s="21">
        <v>28.2</v>
      </c>
      <c r="H189" s="21">
        <v>18.8</v>
      </c>
      <c r="I189" s="21"/>
    </row>
    <row r="190" spans="1:9">
      <c r="A190" t="s">
        <v>8</v>
      </c>
      <c r="B190" s="21">
        <v>16</v>
      </c>
      <c r="C190" s="21">
        <v>18.100000000000001</v>
      </c>
      <c r="D190" s="21">
        <v>17.600000000000001</v>
      </c>
      <c r="E190" s="21">
        <v>15.7</v>
      </c>
      <c r="F190" s="21">
        <v>17.899999999999999</v>
      </c>
      <c r="G190" s="21">
        <v>28.9</v>
      </c>
      <c r="H190" s="21">
        <v>18.100000000000001</v>
      </c>
      <c r="I190" s="21"/>
    </row>
    <row r="191" spans="1:9">
      <c r="A191" t="s">
        <v>9</v>
      </c>
      <c r="B191" s="21">
        <v>23.7</v>
      </c>
      <c r="C191" s="21">
        <v>29.6</v>
      </c>
      <c r="D191" s="21">
        <v>28.1</v>
      </c>
      <c r="E191" s="21">
        <v>28.8</v>
      </c>
      <c r="F191" s="21">
        <v>26.1</v>
      </c>
      <c r="G191" s="21">
        <v>31.4</v>
      </c>
      <c r="H191" s="21">
        <v>25.6</v>
      </c>
      <c r="I191" s="21"/>
    </row>
    <row r="192" spans="1:9">
      <c r="A192" t="s">
        <v>10</v>
      </c>
      <c r="B192" s="21">
        <v>23.5</v>
      </c>
      <c r="C192" s="21">
        <v>24.7</v>
      </c>
      <c r="D192" s="21">
        <v>20.100000000000001</v>
      </c>
      <c r="E192" s="21">
        <v>17.399999999999999</v>
      </c>
      <c r="F192" s="21">
        <v>22.1</v>
      </c>
      <c r="G192" s="21">
        <v>22.9</v>
      </c>
      <c r="H192" s="21">
        <v>19</v>
      </c>
      <c r="I192" s="21"/>
    </row>
    <row r="193" spans="1:9">
      <c r="A193" t="s">
        <v>11</v>
      </c>
      <c r="B193" s="21">
        <v>26.6</v>
      </c>
      <c r="C193" s="21">
        <v>27.5</v>
      </c>
      <c r="D193" s="21">
        <v>26.1</v>
      </c>
      <c r="E193" s="21">
        <v>24.8</v>
      </c>
      <c r="F193" s="21">
        <v>26.3</v>
      </c>
      <c r="G193" s="21">
        <v>25.9</v>
      </c>
      <c r="H193" s="21">
        <v>25.6</v>
      </c>
      <c r="I193" s="21"/>
    </row>
    <row r="194" spans="1:9">
      <c r="A194" t="s">
        <v>12</v>
      </c>
      <c r="B194" s="21">
        <v>23</v>
      </c>
      <c r="C194" s="21">
        <v>23.8</v>
      </c>
      <c r="D194" s="21">
        <v>21.6</v>
      </c>
      <c r="E194" s="21">
        <v>21</v>
      </c>
      <c r="F194" s="21">
        <v>21.2</v>
      </c>
      <c r="G194" s="21">
        <v>24</v>
      </c>
      <c r="H194" s="21">
        <v>24.5</v>
      </c>
      <c r="I194" s="21"/>
    </row>
    <row r="195" spans="1:9">
      <c r="A195" t="s">
        <v>13</v>
      </c>
      <c r="B195" s="21">
        <v>13.3</v>
      </c>
      <c r="C195" s="21">
        <v>15.4</v>
      </c>
      <c r="D195" s="21">
        <v>15.6</v>
      </c>
      <c r="E195" s="21">
        <v>17.8</v>
      </c>
      <c r="F195" s="21">
        <v>15.6</v>
      </c>
      <c r="G195" s="21">
        <v>23.5</v>
      </c>
      <c r="H195" s="21">
        <v>23</v>
      </c>
      <c r="I195" s="21"/>
    </row>
    <row r="196" spans="1:9">
      <c r="A196" t="s">
        <v>14</v>
      </c>
      <c r="B196" s="21">
        <v>26.3</v>
      </c>
      <c r="C196" s="21">
        <v>29.4</v>
      </c>
      <c r="D196" s="21">
        <v>24.6</v>
      </c>
      <c r="E196" s="21">
        <v>25.6</v>
      </c>
      <c r="F196" s="21">
        <v>24.3</v>
      </c>
      <c r="G196" s="21">
        <v>22</v>
      </c>
      <c r="H196" s="21">
        <v>22.3</v>
      </c>
      <c r="I196" s="21"/>
    </row>
    <row r="197" spans="1:9">
      <c r="A197" t="s">
        <v>15</v>
      </c>
      <c r="B197" s="21">
        <v>24.8</v>
      </c>
      <c r="C197" s="21">
        <v>25.5</v>
      </c>
      <c r="D197" s="21">
        <v>23.7</v>
      </c>
      <c r="E197" s="21">
        <v>23.6</v>
      </c>
      <c r="F197" s="21">
        <v>24.1</v>
      </c>
      <c r="G197" s="21">
        <v>23.6</v>
      </c>
      <c r="H197" s="21">
        <v>22.6</v>
      </c>
      <c r="I197" s="21"/>
    </row>
    <row r="198" spans="1:9">
      <c r="A198" t="s">
        <v>16</v>
      </c>
      <c r="B198" s="21">
        <v>29</v>
      </c>
      <c r="C198" s="21">
        <v>27.3</v>
      </c>
      <c r="D198" s="21">
        <v>22.1</v>
      </c>
      <c r="E198" s="21">
        <v>19.399999999999999</v>
      </c>
      <c r="F198" s="21">
        <v>28.8</v>
      </c>
      <c r="G198" s="21">
        <v>28.2</v>
      </c>
      <c r="H198" s="21">
        <v>22</v>
      </c>
      <c r="I198" s="21"/>
    </row>
    <row r="199" spans="1:9">
      <c r="A199" t="s">
        <v>17</v>
      </c>
      <c r="B199" s="21">
        <v>24.1</v>
      </c>
      <c r="C199" s="21">
        <v>28.3</v>
      </c>
      <c r="D199" s="21">
        <v>25.8</v>
      </c>
      <c r="E199" s="21">
        <v>26.9</v>
      </c>
      <c r="F199" s="21">
        <v>25.5</v>
      </c>
      <c r="G199" s="21">
        <v>20.8</v>
      </c>
      <c r="H199" s="21">
        <v>22.9</v>
      </c>
      <c r="I199" s="21"/>
    </row>
    <row r="200" spans="1:9">
      <c r="A200" t="s">
        <v>18</v>
      </c>
      <c r="B200" s="21">
        <v>22.7</v>
      </c>
      <c r="C200" s="21">
        <v>24.3</v>
      </c>
      <c r="D200" s="21">
        <v>23.5</v>
      </c>
      <c r="E200" s="21">
        <v>25.4</v>
      </c>
      <c r="F200" s="21">
        <v>27</v>
      </c>
      <c r="G200" s="21">
        <v>32.799999999999997</v>
      </c>
      <c r="H200" s="21">
        <v>17.399999999999999</v>
      </c>
      <c r="I200" s="21"/>
    </row>
    <row r="201" spans="1:9">
      <c r="A201" t="s">
        <v>19</v>
      </c>
      <c r="B201" s="21">
        <v>22.3</v>
      </c>
      <c r="C201" s="21">
        <v>22.6</v>
      </c>
      <c r="D201" s="21">
        <v>20</v>
      </c>
      <c r="E201" s="21">
        <v>20.3</v>
      </c>
      <c r="F201" s="21">
        <v>14.1</v>
      </c>
      <c r="G201" s="21">
        <v>18.2</v>
      </c>
      <c r="H201" s="21">
        <v>14.8</v>
      </c>
      <c r="I201" s="21"/>
    </row>
    <row r="202" spans="1:9">
      <c r="A202" t="s">
        <v>20</v>
      </c>
      <c r="B202" s="21">
        <v>25.1</v>
      </c>
      <c r="C202" s="21">
        <v>22.8</v>
      </c>
      <c r="D202" s="21">
        <v>23.2</v>
      </c>
      <c r="E202" s="21">
        <v>24.4</v>
      </c>
      <c r="F202" s="21">
        <v>28.7</v>
      </c>
      <c r="G202" s="21">
        <v>28.8</v>
      </c>
      <c r="H202" s="21">
        <v>28.5</v>
      </c>
      <c r="I202" s="21"/>
    </row>
    <row r="203" spans="1:9">
      <c r="A203" t="s">
        <v>21</v>
      </c>
      <c r="B203" s="21">
        <v>18.899999999999999</v>
      </c>
      <c r="C203" s="21">
        <v>17.7</v>
      </c>
      <c r="D203" s="21">
        <v>21</v>
      </c>
      <c r="E203" s="21">
        <v>21.3</v>
      </c>
      <c r="F203" s="21">
        <v>21</v>
      </c>
      <c r="G203" s="21">
        <v>33.200000000000003</v>
      </c>
      <c r="H203" s="21">
        <v>16.2</v>
      </c>
      <c r="I203" s="21"/>
    </row>
    <row r="204" spans="1:9">
      <c r="A204" t="s">
        <v>112</v>
      </c>
      <c r="B204" s="21">
        <v>14.8</v>
      </c>
      <c r="C204" s="21">
        <v>24.3</v>
      </c>
      <c r="D204" s="21">
        <v>15.8</v>
      </c>
      <c r="E204" s="21">
        <v>9.6</v>
      </c>
      <c r="F204" s="21">
        <v>27.1</v>
      </c>
      <c r="G204" s="21">
        <v>32.1</v>
      </c>
      <c r="H204" s="21">
        <v>13.6</v>
      </c>
      <c r="I204" s="21"/>
    </row>
    <row r="205" spans="1:9">
      <c r="B205" s="21"/>
      <c r="C205" s="21"/>
      <c r="D205" s="21"/>
      <c r="E205" s="21"/>
      <c r="F205" s="21"/>
      <c r="G205" s="21"/>
      <c r="H205" s="21"/>
      <c r="I205" s="21"/>
    </row>
  </sheetData>
  <pageMargins left="0.39370078740157483" right="0.39370078740157483" top="0.39370078740157483" bottom="0.39370078740157483" header="0" footer="0"/>
  <pageSetup paperSize="9" scale="90" orientation="landscape" r:id="rId1"/>
  <rowBreaks count="5" manualBreakCount="5">
    <brk id="27" max="8" man="1"/>
    <brk id="71" max="7" man="1"/>
    <brk id="98" max="8" man="1"/>
    <brk id="125" max="7" man="1"/>
    <brk id="152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08"/>
  <sheetViews>
    <sheetView topLeftCell="A169" workbookViewId="0">
      <selection activeCell="C127" sqref="C127"/>
    </sheetView>
  </sheetViews>
  <sheetFormatPr defaultRowHeight="15"/>
  <cols>
    <col min="1" max="1" width="15.28515625" customWidth="1"/>
    <col min="2" max="8" width="16.5703125" style="1" customWidth="1"/>
    <col min="9" max="9" width="17.85546875" bestFit="1" customWidth="1"/>
    <col min="11" max="11" width="15.7109375" bestFit="1" customWidth="1"/>
  </cols>
  <sheetData>
    <row r="1" spans="1:9">
      <c r="A1" s="6" t="s">
        <v>26</v>
      </c>
    </row>
    <row r="2" spans="1:9">
      <c r="A2" s="20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 t="s">
        <v>82</v>
      </c>
    </row>
    <row r="3" spans="1:9">
      <c r="A3" s="19"/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</row>
    <row r="4" spans="1:9">
      <c r="A4" t="s">
        <v>1</v>
      </c>
      <c r="B4" s="8">
        <v>860</v>
      </c>
      <c r="C4" s="8">
        <v>833</v>
      </c>
      <c r="D4" s="8">
        <v>845</v>
      </c>
      <c r="E4" s="8">
        <v>817</v>
      </c>
      <c r="F4" s="8">
        <v>788</v>
      </c>
      <c r="G4" s="8">
        <v>955</v>
      </c>
      <c r="H4" s="8">
        <v>1036</v>
      </c>
      <c r="I4" s="8">
        <v>6134</v>
      </c>
    </row>
    <row r="5" spans="1:9">
      <c r="A5" t="s">
        <v>2</v>
      </c>
      <c r="B5" s="8">
        <v>481</v>
      </c>
      <c r="C5" s="8">
        <v>402</v>
      </c>
      <c r="D5" s="8">
        <v>332</v>
      </c>
      <c r="E5" s="8">
        <v>374</v>
      </c>
      <c r="F5" s="8">
        <v>404</v>
      </c>
      <c r="G5" s="8">
        <v>400</v>
      </c>
      <c r="H5" s="8">
        <v>390</v>
      </c>
      <c r="I5" s="8">
        <v>2783</v>
      </c>
    </row>
    <row r="6" spans="1:9">
      <c r="A6" t="s">
        <v>3</v>
      </c>
      <c r="B6" s="8">
        <v>466</v>
      </c>
      <c r="C6" s="8">
        <v>461</v>
      </c>
      <c r="D6" s="8">
        <v>507</v>
      </c>
      <c r="E6" s="8">
        <v>504</v>
      </c>
      <c r="F6" s="8">
        <v>433</v>
      </c>
      <c r="G6" s="8">
        <v>514</v>
      </c>
      <c r="H6" s="8">
        <v>571</v>
      </c>
      <c r="I6" s="8">
        <v>3456</v>
      </c>
    </row>
    <row r="7" spans="1:9">
      <c r="A7" t="s">
        <v>4</v>
      </c>
      <c r="B7" s="8">
        <v>1097</v>
      </c>
      <c r="C7" s="8">
        <v>1053</v>
      </c>
      <c r="D7" s="8">
        <v>1156</v>
      </c>
      <c r="E7" s="8">
        <v>1061</v>
      </c>
      <c r="F7" s="8">
        <v>908</v>
      </c>
      <c r="G7" s="8">
        <v>1103</v>
      </c>
      <c r="H7" s="8">
        <v>1158</v>
      </c>
      <c r="I7" s="8">
        <v>7536</v>
      </c>
    </row>
    <row r="8" spans="1:9">
      <c r="A8" t="s">
        <v>5</v>
      </c>
      <c r="B8" s="8">
        <v>1074</v>
      </c>
      <c r="C8" s="8">
        <v>1046</v>
      </c>
      <c r="D8" s="8">
        <v>1169</v>
      </c>
      <c r="E8" s="8">
        <v>1022</v>
      </c>
      <c r="F8" s="8">
        <v>1019</v>
      </c>
      <c r="G8" s="8">
        <v>1216</v>
      </c>
      <c r="H8" s="8">
        <v>1387</v>
      </c>
      <c r="I8" s="8">
        <v>7933</v>
      </c>
    </row>
    <row r="9" spans="1:9">
      <c r="A9" t="s">
        <v>6</v>
      </c>
      <c r="B9" s="8">
        <v>3556</v>
      </c>
      <c r="C9" s="8">
        <v>3228</v>
      </c>
      <c r="D9" s="8">
        <v>3913</v>
      </c>
      <c r="E9" s="8">
        <v>3668</v>
      </c>
      <c r="F9" s="8">
        <v>3000</v>
      </c>
      <c r="G9" s="8">
        <v>3925</v>
      </c>
      <c r="H9" s="8">
        <v>3867</v>
      </c>
      <c r="I9" s="8">
        <v>25157</v>
      </c>
    </row>
    <row r="10" spans="1:9">
      <c r="A10" t="s">
        <v>7</v>
      </c>
      <c r="B10" s="8">
        <v>4505</v>
      </c>
      <c r="C10" s="8">
        <v>4842</v>
      </c>
      <c r="D10" s="8">
        <v>4368</v>
      </c>
      <c r="E10" s="8">
        <v>4612</v>
      </c>
      <c r="F10" s="8">
        <v>4617</v>
      </c>
      <c r="G10" s="8">
        <v>4801</v>
      </c>
      <c r="H10" s="8">
        <v>5114</v>
      </c>
      <c r="I10" s="8">
        <v>32859</v>
      </c>
    </row>
    <row r="11" spans="1:9">
      <c r="A11" t="s">
        <v>8</v>
      </c>
      <c r="B11" s="8">
        <v>1565</v>
      </c>
      <c r="C11" s="8">
        <v>1429</v>
      </c>
      <c r="D11" s="8">
        <v>1399</v>
      </c>
      <c r="E11" s="8">
        <v>1379</v>
      </c>
      <c r="F11" s="8">
        <v>1392</v>
      </c>
      <c r="G11" s="8">
        <v>1595</v>
      </c>
      <c r="H11" s="8">
        <v>1854</v>
      </c>
      <c r="I11" s="8">
        <v>10613</v>
      </c>
    </row>
    <row r="12" spans="1:9">
      <c r="A12" t="s">
        <v>9</v>
      </c>
      <c r="B12" s="8">
        <v>9146</v>
      </c>
      <c r="C12" s="8">
        <v>9102</v>
      </c>
      <c r="D12" s="8">
        <v>8654</v>
      </c>
      <c r="E12" s="8">
        <v>8282</v>
      </c>
      <c r="F12" s="8">
        <v>8219</v>
      </c>
      <c r="G12" s="8">
        <v>8588</v>
      </c>
      <c r="H12" s="8">
        <v>9077</v>
      </c>
      <c r="I12" s="8">
        <v>61068</v>
      </c>
    </row>
    <row r="13" spans="1:9">
      <c r="A13" t="s">
        <v>10</v>
      </c>
      <c r="B13" s="8">
        <v>1749</v>
      </c>
      <c r="C13" s="8">
        <v>1666</v>
      </c>
      <c r="D13" s="8">
        <v>1662</v>
      </c>
      <c r="E13" s="8">
        <v>1711</v>
      </c>
      <c r="F13" s="8">
        <v>1723</v>
      </c>
      <c r="G13" s="8">
        <v>1887</v>
      </c>
      <c r="H13" s="8">
        <v>1871</v>
      </c>
      <c r="I13" s="8">
        <v>12269</v>
      </c>
    </row>
    <row r="14" spans="1:9">
      <c r="A14" t="s">
        <v>11</v>
      </c>
      <c r="B14" s="8">
        <v>8819</v>
      </c>
      <c r="C14" s="8">
        <v>8519</v>
      </c>
      <c r="D14" s="8">
        <v>8291</v>
      </c>
      <c r="E14" s="8">
        <v>8767</v>
      </c>
      <c r="F14" s="8">
        <v>8215</v>
      </c>
      <c r="G14" s="8">
        <v>9264</v>
      </c>
      <c r="H14" s="8">
        <v>9780</v>
      </c>
      <c r="I14" s="8">
        <v>61655</v>
      </c>
    </row>
    <row r="15" spans="1:9">
      <c r="A15" t="s">
        <v>12</v>
      </c>
      <c r="B15" s="8">
        <v>1116</v>
      </c>
      <c r="C15" s="8">
        <v>1149</v>
      </c>
      <c r="D15" s="8">
        <v>1159</v>
      </c>
      <c r="E15" s="8">
        <v>1017</v>
      </c>
      <c r="F15" s="8">
        <v>996</v>
      </c>
      <c r="G15" s="8">
        <v>1187</v>
      </c>
      <c r="H15" s="8">
        <v>1233</v>
      </c>
      <c r="I15" s="8">
        <v>7857</v>
      </c>
    </row>
    <row r="16" spans="1:9">
      <c r="A16" t="s">
        <v>13</v>
      </c>
      <c r="B16" s="8">
        <v>180</v>
      </c>
      <c r="C16" s="8">
        <v>156</v>
      </c>
      <c r="D16" s="8">
        <v>156</v>
      </c>
      <c r="E16" s="8">
        <v>139</v>
      </c>
      <c r="F16" s="8">
        <v>186</v>
      </c>
      <c r="G16" s="8">
        <v>221</v>
      </c>
      <c r="H16" s="8">
        <v>238</v>
      </c>
      <c r="I16" s="8">
        <v>1276</v>
      </c>
    </row>
    <row r="17" spans="1:9">
      <c r="A17" t="s">
        <v>14</v>
      </c>
      <c r="B17" s="8">
        <v>3883</v>
      </c>
      <c r="C17" s="8">
        <v>3655</v>
      </c>
      <c r="D17" s="8">
        <v>3630</v>
      </c>
      <c r="E17" s="8">
        <v>3730</v>
      </c>
      <c r="F17" s="8">
        <v>3937</v>
      </c>
      <c r="G17" s="8">
        <v>3843</v>
      </c>
      <c r="H17" s="8">
        <v>3970</v>
      </c>
      <c r="I17" s="8">
        <v>26648</v>
      </c>
    </row>
    <row r="18" spans="1:9">
      <c r="A18" t="s">
        <v>15</v>
      </c>
      <c r="B18" s="8">
        <v>2827</v>
      </c>
      <c r="C18" s="8">
        <v>2580</v>
      </c>
      <c r="D18" s="8">
        <v>2685</v>
      </c>
      <c r="E18" s="8">
        <v>2844</v>
      </c>
      <c r="F18" s="8">
        <v>2569</v>
      </c>
      <c r="G18" s="8">
        <v>3277</v>
      </c>
      <c r="H18" s="8">
        <v>3205</v>
      </c>
      <c r="I18" s="8">
        <v>19987</v>
      </c>
    </row>
    <row r="19" spans="1:9">
      <c r="A19" t="s">
        <v>16</v>
      </c>
      <c r="B19" s="8">
        <v>2057</v>
      </c>
      <c r="C19" s="8">
        <v>2163</v>
      </c>
      <c r="D19" s="8">
        <v>2005</v>
      </c>
      <c r="E19" s="8">
        <v>1830</v>
      </c>
      <c r="F19" s="8">
        <v>1828</v>
      </c>
      <c r="G19" s="8">
        <v>2270</v>
      </c>
      <c r="H19" s="8">
        <v>2510</v>
      </c>
      <c r="I19" s="8">
        <v>14663</v>
      </c>
    </row>
    <row r="20" spans="1:9">
      <c r="A20" t="s">
        <v>17</v>
      </c>
      <c r="B20" s="8">
        <v>2816</v>
      </c>
      <c r="C20" s="8">
        <v>2414</v>
      </c>
      <c r="D20" s="8">
        <v>2671</v>
      </c>
      <c r="E20" s="8">
        <v>2591</v>
      </c>
      <c r="F20" s="8">
        <v>2652</v>
      </c>
      <c r="G20" s="8">
        <v>2910</v>
      </c>
      <c r="H20" s="8">
        <v>3074</v>
      </c>
      <c r="I20" s="8">
        <v>19128</v>
      </c>
    </row>
    <row r="21" spans="1:9">
      <c r="A21" t="s">
        <v>18</v>
      </c>
      <c r="B21" s="8">
        <v>3260</v>
      </c>
      <c r="C21" s="8">
        <v>3340</v>
      </c>
      <c r="D21" s="8">
        <v>3239</v>
      </c>
      <c r="E21" s="8">
        <v>3586</v>
      </c>
      <c r="F21" s="8">
        <v>3441</v>
      </c>
      <c r="G21" s="8">
        <v>3752</v>
      </c>
      <c r="H21" s="8">
        <v>3730</v>
      </c>
      <c r="I21" s="8">
        <v>24348</v>
      </c>
    </row>
    <row r="22" spans="1:9">
      <c r="A22" t="s">
        <v>19</v>
      </c>
      <c r="B22" s="8">
        <v>1417</v>
      </c>
      <c r="C22" s="8">
        <v>1437</v>
      </c>
      <c r="D22" s="8">
        <v>1209</v>
      </c>
      <c r="E22" s="8">
        <v>1249</v>
      </c>
      <c r="F22" s="8">
        <v>1301</v>
      </c>
      <c r="G22" s="8">
        <v>1406</v>
      </c>
      <c r="H22" s="8">
        <v>1405</v>
      </c>
      <c r="I22" s="8">
        <v>9424</v>
      </c>
    </row>
    <row r="23" spans="1:9">
      <c r="A23" t="s">
        <v>20</v>
      </c>
      <c r="B23" s="8">
        <v>616</v>
      </c>
      <c r="C23" s="8">
        <v>599</v>
      </c>
      <c r="D23" s="8">
        <v>807</v>
      </c>
      <c r="E23" s="8">
        <v>629</v>
      </c>
      <c r="F23" s="8">
        <v>598</v>
      </c>
      <c r="G23" s="8">
        <v>734</v>
      </c>
      <c r="H23" s="8">
        <v>833</v>
      </c>
      <c r="I23" s="8">
        <v>4816</v>
      </c>
    </row>
    <row r="24" spans="1:9">
      <c r="A24" t="s">
        <v>21</v>
      </c>
      <c r="B24" s="8">
        <v>4502</v>
      </c>
      <c r="C24" s="8">
        <v>4393</v>
      </c>
      <c r="D24" s="8">
        <v>4092</v>
      </c>
      <c r="E24" s="8">
        <v>4305</v>
      </c>
      <c r="F24" s="8">
        <v>3957</v>
      </c>
      <c r="G24" s="8">
        <v>4484</v>
      </c>
      <c r="H24" s="8">
        <v>4765</v>
      </c>
      <c r="I24" s="8">
        <v>30498</v>
      </c>
    </row>
    <row r="25" spans="1:9">
      <c r="A25" t="s">
        <v>112</v>
      </c>
      <c r="B25" s="8">
        <v>2738</v>
      </c>
      <c r="C25" s="8">
        <v>2866</v>
      </c>
      <c r="D25" s="8">
        <v>2684</v>
      </c>
      <c r="E25" s="8">
        <v>2654</v>
      </c>
      <c r="F25" s="8">
        <v>2436</v>
      </c>
      <c r="G25" s="8">
        <v>3902</v>
      </c>
      <c r="H25" s="8">
        <v>3324</v>
      </c>
      <c r="I25" s="8">
        <v>20604</v>
      </c>
    </row>
    <row r="26" spans="1:9">
      <c r="A26" t="s">
        <v>66</v>
      </c>
      <c r="B26" s="8">
        <v>58730</v>
      </c>
      <c r="C26" s="8">
        <v>57333</v>
      </c>
      <c r="D26" s="8">
        <v>56633</v>
      </c>
      <c r="E26" s="8">
        <v>56771</v>
      </c>
      <c r="F26" s="8">
        <v>54619</v>
      </c>
      <c r="G26" s="8">
        <v>62234</v>
      </c>
      <c r="H26" s="8">
        <v>64392</v>
      </c>
      <c r="I26" s="8">
        <v>410712</v>
      </c>
    </row>
    <row r="28" spans="1:9">
      <c r="A28" s="5" t="s">
        <v>32</v>
      </c>
    </row>
    <row r="29" spans="1:9">
      <c r="A29" s="20"/>
      <c r="B29" s="4">
        <v>2012</v>
      </c>
      <c r="C29" s="4">
        <v>2013</v>
      </c>
      <c r="D29" s="4">
        <v>2014</v>
      </c>
      <c r="E29" s="4">
        <v>2015</v>
      </c>
      <c r="F29" s="4">
        <v>2016</v>
      </c>
      <c r="G29" s="4">
        <v>2017</v>
      </c>
      <c r="H29" s="4">
        <v>2018</v>
      </c>
      <c r="I29" s="4" t="s">
        <v>82</v>
      </c>
    </row>
    <row r="30" spans="1:9">
      <c r="A30" s="19"/>
      <c r="B30" s="3" t="s">
        <v>22</v>
      </c>
      <c r="C30" s="3" t="s">
        <v>22</v>
      </c>
      <c r="D30" s="3" t="s">
        <v>22</v>
      </c>
      <c r="E30" s="3" t="s">
        <v>22</v>
      </c>
      <c r="F30" s="3" t="s">
        <v>22</v>
      </c>
      <c r="G30" s="3" t="s">
        <v>22</v>
      </c>
      <c r="H30" s="3" t="s">
        <v>22</v>
      </c>
      <c r="I30" s="3" t="s">
        <v>22</v>
      </c>
    </row>
    <row r="31" spans="1:9">
      <c r="A31" t="s">
        <v>1</v>
      </c>
      <c r="B31" s="8">
        <v>553438414</v>
      </c>
      <c r="C31" s="8">
        <v>576608775</v>
      </c>
      <c r="D31" s="8">
        <v>440711715</v>
      </c>
      <c r="E31" s="8">
        <v>629099806</v>
      </c>
      <c r="F31" s="8">
        <v>419235677</v>
      </c>
      <c r="G31" s="8">
        <v>484725551</v>
      </c>
      <c r="H31" s="8">
        <v>577363962</v>
      </c>
      <c r="I31" s="8">
        <v>3681183900</v>
      </c>
    </row>
    <row r="32" spans="1:9">
      <c r="A32" t="s">
        <v>2</v>
      </c>
      <c r="B32" s="8">
        <v>177103617</v>
      </c>
      <c r="C32" s="8">
        <v>120654719</v>
      </c>
      <c r="D32" s="8">
        <v>100377093</v>
      </c>
      <c r="E32" s="8">
        <v>275476680</v>
      </c>
      <c r="F32" s="8">
        <v>157522766</v>
      </c>
      <c r="G32" s="8">
        <v>336439772</v>
      </c>
      <c r="H32" s="8">
        <v>242930457</v>
      </c>
      <c r="I32" s="8">
        <v>1410505105</v>
      </c>
    </row>
    <row r="33" spans="1:11">
      <c r="A33" t="s">
        <v>3</v>
      </c>
      <c r="B33" s="8">
        <v>264720305</v>
      </c>
      <c r="C33" s="8">
        <v>188174977</v>
      </c>
      <c r="D33" s="8">
        <v>177192419</v>
      </c>
      <c r="E33" s="8">
        <v>267004924</v>
      </c>
      <c r="F33" s="8">
        <v>263928872</v>
      </c>
      <c r="G33" s="8">
        <v>867669325</v>
      </c>
      <c r="H33" s="8">
        <v>673225145</v>
      </c>
      <c r="I33" s="8">
        <v>2701915967</v>
      </c>
    </row>
    <row r="34" spans="1:11">
      <c r="A34" t="s">
        <v>4</v>
      </c>
      <c r="B34" s="8">
        <v>275982140</v>
      </c>
      <c r="C34" s="8">
        <v>256243162</v>
      </c>
      <c r="D34" s="8">
        <v>312274900</v>
      </c>
      <c r="E34" s="8">
        <v>294817341</v>
      </c>
      <c r="F34" s="8">
        <v>486117093</v>
      </c>
      <c r="G34" s="8">
        <v>349600737</v>
      </c>
      <c r="H34" s="8">
        <v>461648091</v>
      </c>
      <c r="I34" s="8">
        <v>2436683464</v>
      </c>
    </row>
    <row r="35" spans="1:11">
      <c r="A35" t="s">
        <v>5</v>
      </c>
      <c r="B35" s="8">
        <v>478550516</v>
      </c>
      <c r="C35" s="8">
        <v>742470413</v>
      </c>
      <c r="D35" s="8">
        <v>655512630</v>
      </c>
      <c r="E35" s="8">
        <v>734535168</v>
      </c>
      <c r="F35" s="8">
        <v>817920408</v>
      </c>
      <c r="G35" s="8">
        <v>915007347</v>
      </c>
      <c r="H35" s="8">
        <v>683681376</v>
      </c>
      <c r="I35" s="8">
        <v>5027677858</v>
      </c>
    </row>
    <row r="36" spans="1:11">
      <c r="A36" t="s">
        <v>6</v>
      </c>
      <c r="B36" s="8">
        <v>2713473400</v>
      </c>
      <c r="C36" s="8">
        <v>2306484430</v>
      </c>
      <c r="D36" s="8">
        <v>2370618100</v>
      </c>
      <c r="E36" s="8">
        <v>2775999080</v>
      </c>
      <c r="F36" s="8">
        <v>2013622682</v>
      </c>
      <c r="G36" s="8">
        <v>4369717003</v>
      </c>
      <c r="H36" s="8">
        <v>6456914646</v>
      </c>
      <c r="I36" s="8">
        <v>23006829341</v>
      </c>
    </row>
    <row r="37" spans="1:11">
      <c r="A37" t="s">
        <v>7</v>
      </c>
      <c r="B37" s="8">
        <v>2033315173</v>
      </c>
      <c r="C37" s="8">
        <v>2533233994</v>
      </c>
      <c r="D37" s="8">
        <v>1998155014</v>
      </c>
      <c r="E37" s="8">
        <v>2641692467</v>
      </c>
      <c r="F37" s="8">
        <v>5530590456</v>
      </c>
      <c r="G37" s="8">
        <v>4635296606</v>
      </c>
      <c r="H37" s="8">
        <v>3535373503</v>
      </c>
      <c r="I37" s="8">
        <v>22907657214</v>
      </c>
      <c r="K37" s="8"/>
    </row>
    <row r="38" spans="1:11">
      <c r="A38" t="s">
        <v>8</v>
      </c>
      <c r="B38" s="8">
        <v>607499199</v>
      </c>
      <c r="C38" s="8">
        <v>666352698</v>
      </c>
      <c r="D38" s="8">
        <v>2573762488</v>
      </c>
      <c r="E38" s="8">
        <v>1087645127</v>
      </c>
      <c r="F38" s="8">
        <v>838160265</v>
      </c>
      <c r="G38" s="8">
        <v>1157482369</v>
      </c>
      <c r="H38" s="8">
        <v>1212171251</v>
      </c>
      <c r="I38" s="8">
        <v>8143073399</v>
      </c>
      <c r="K38" s="7"/>
    </row>
    <row r="39" spans="1:11">
      <c r="A39" t="s">
        <v>9</v>
      </c>
      <c r="B39" s="8">
        <v>5390117200</v>
      </c>
      <c r="C39" s="8">
        <v>7311398439</v>
      </c>
      <c r="D39" s="8">
        <v>7942885514</v>
      </c>
      <c r="E39" s="8">
        <v>6075247083</v>
      </c>
      <c r="F39" s="8">
        <v>6077091179</v>
      </c>
      <c r="G39" s="8">
        <v>7925155294</v>
      </c>
      <c r="H39" s="8">
        <v>9059547010</v>
      </c>
      <c r="I39" s="8">
        <v>49781441719</v>
      </c>
      <c r="K39" s="8"/>
    </row>
    <row r="40" spans="1:11">
      <c r="A40" t="s">
        <v>10</v>
      </c>
      <c r="B40" s="8">
        <v>695391795</v>
      </c>
      <c r="C40" s="8">
        <v>700486982</v>
      </c>
      <c r="D40" s="8">
        <v>503316109</v>
      </c>
      <c r="E40" s="8">
        <v>2615506452</v>
      </c>
      <c r="F40" s="8">
        <v>818940300</v>
      </c>
      <c r="G40" s="8">
        <v>2918456052</v>
      </c>
      <c r="H40" s="8">
        <v>1873011673</v>
      </c>
      <c r="I40" s="8">
        <v>10125109362</v>
      </c>
    </row>
    <row r="41" spans="1:11">
      <c r="A41" t="s">
        <v>11</v>
      </c>
      <c r="B41" s="8">
        <v>4949648428</v>
      </c>
      <c r="C41" s="8">
        <v>4222831700</v>
      </c>
      <c r="D41" s="8">
        <v>4316493066</v>
      </c>
      <c r="E41" s="8">
        <v>9503880109</v>
      </c>
      <c r="F41" s="8">
        <v>5872498255</v>
      </c>
      <c r="G41" s="8">
        <v>6553608992</v>
      </c>
      <c r="H41" s="8">
        <v>7732962360</v>
      </c>
      <c r="I41" s="8">
        <v>43151922909</v>
      </c>
    </row>
    <row r="42" spans="1:11">
      <c r="A42" t="s">
        <v>12</v>
      </c>
      <c r="B42" s="8">
        <v>432626563</v>
      </c>
      <c r="C42" s="8">
        <v>530903164</v>
      </c>
      <c r="D42" s="8">
        <v>552454280</v>
      </c>
      <c r="E42" s="8">
        <v>542033621</v>
      </c>
      <c r="F42" s="8">
        <v>956661787</v>
      </c>
      <c r="G42" s="8">
        <v>617385038</v>
      </c>
      <c r="H42" s="8">
        <v>559970993</v>
      </c>
      <c r="I42" s="8">
        <v>4192035445</v>
      </c>
    </row>
    <row r="43" spans="1:11">
      <c r="A43" t="s">
        <v>13</v>
      </c>
      <c r="B43" s="8">
        <v>38167871</v>
      </c>
      <c r="C43" s="8">
        <v>72272889</v>
      </c>
      <c r="D43" s="8">
        <v>54306559</v>
      </c>
      <c r="E43" s="8">
        <v>40928313</v>
      </c>
      <c r="F43" s="8">
        <v>107802070</v>
      </c>
      <c r="G43" s="8">
        <v>184708311</v>
      </c>
      <c r="H43" s="8">
        <v>160931690</v>
      </c>
      <c r="I43" s="8">
        <v>659117703</v>
      </c>
    </row>
    <row r="44" spans="1:11">
      <c r="A44" t="s">
        <v>14</v>
      </c>
      <c r="B44" s="8">
        <v>2436112709</v>
      </c>
      <c r="C44" s="8">
        <v>1763215374</v>
      </c>
      <c r="D44" s="8">
        <v>3031741898</v>
      </c>
      <c r="E44" s="8">
        <v>2161725114</v>
      </c>
      <c r="F44" s="8">
        <v>2878935964</v>
      </c>
      <c r="G44" s="8">
        <v>3282112032</v>
      </c>
      <c r="H44" s="8">
        <v>3972921943</v>
      </c>
      <c r="I44" s="8">
        <v>19526765034</v>
      </c>
    </row>
    <row r="45" spans="1:11">
      <c r="A45" t="s">
        <v>15</v>
      </c>
      <c r="B45" s="8">
        <v>1515893870</v>
      </c>
      <c r="C45" s="8">
        <v>1353448476</v>
      </c>
      <c r="D45" s="8">
        <v>1308962775</v>
      </c>
      <c r="E45" s="8">
        <v>2414908647</v>
      </c>
      <c r="F45" s="8">
        <v>1526442129</v>
      </c>
      <c r="G45" s="8">
        <v>1741529154</v>
      </c>
      <c r="H45" s="8">
        <v>2925898648</v>
      </c>
      <c r="I45" s="8">
        <v>12787083699</v>
      </c>
    </row>
    <row r="46" spans="1:11">
      <c r="A46" t="s">
        <v>16</v>
      </c>
      <c r="B46" s="8">
        <v>971892505</v>
      </c>
      <c r="C46" s="8">
        <v>1369059309</v>
      </c>
      <c r="D46" s="8">
        <v>970742673</v>
      </c>
      <c r="E46" s="8">
        <v>1787016939</v>
      </c>
      <c r="F46" s="8">
        <v>757897815</v>
      </c>
      <c r="G46" s="8">
        <v>1234316392</v>
      </c>
      <c r="H46" s="8">
        <v>1588619931</v>
      </c>
      <c r="I46" s="8">
        <v>8679545563</v>
      </c>
    </row>
    <row r="47" spans="1:11">
      <c r="A47" t="s">
        <v>17</v>
      </c>
      <c r="B47" s="8">
        <v>1062356888</v>
      </c>
      <c r="C47" s="8">
        <v>1229081044</v>
      </c>
      <c r="D47" s="8">
        <v>1561724078</v>
      </c>
      <c r="E47" s="8">
        <v>1996386443</v>
      </c>
      <c r="F47" s="8">
        <v>1933084098</v>
      </c>
      <c r="G47" s="8">
        <v>1900687911</v>
      </c>
      <c r="H47" s="8">
        <v>1797132808</v>
      </c>
      <c r="I47" s="8">
        <v>11480453270</v>
      </c>
    </row>
    <row r="48" spans="1:11">
      <c r="A48" t="s">
        <v>18</v>
      </c>
      <c r="B48" s="8">
        <v>1791404041</v>
      </c>
      <c r="C48" s="8">
        <v>1933534539</v>
      </c>
      <c r="D48" s="8">
        <v>1842471447</v>
      </c>
      <c r="E48" s="8">
        <v>1937473076</v>
      </c>
      <c r="F48" s="8">
        <v>2045522855</v>
      </c>
      <c r="G48" s="8">
        <v>2952256387</v>
      </c>
      <c r="H48" s="8">
        <v>2053536550</v>
      </c>
      <c r="I48" s="8">
        <v>14556198895</v>
      </c>
    </row>
    <row r="49" spans="1:9">
      <c r="A49" t="s">
        <v>19</v>
      </c>
      <c r="B49" s="8">
        <v>527435187</v>
      </c>
      <c r="C49" s="8">
        <v>467170575</v>
      </c>
      <c r="D49" s="8">
        <v>453164646</v>
      </c>
      <c r="E49" s="8">
        <v>768419257</v>
      </c>
      <c r="F49" s="8">
        <v>577480605</v>
      </c>
      <c r="G49" s="8">
        <v>539339275</v>
      </c>
      <c r="H49" s="8">
        <v>689085477</v>
      </c>
      <c r="I49" s="8">
        <v>4022095022</v>
      </c>
    </row>
    <row r="50" spans="1:9">
      <c r="A50" t="s">
        <v>20</v>
      </c>
      <c r="B50" s="8">
        <v>400270556</v>
      </c>
      <c r="C50" s="8">
        <v>361089058</v>
      </c>
      <c r="D50" s="8">
        <v>654631551</v>
      </c>
      <c r="E50" s="8">
        <v>815536336</v>
      </c>
      <c r="F50" s="8">
        <v>339779253</v>
      </c>
      <c r="G50" s="8">
        <v>489405979</v>
      </c>
      <c r="H50" s="8">
        <v>1333472239</v>
      </c>
      <c r="I50" s="8">
        <v>4394184971</v>
      </c>
    </row>
    <row r="51" spans="1:9">
      <c r="A51" t="s">
        <v>21</v>
      </c>
      <c r="B51" s="8">
        <v>1904931591</v>
      </c>
      <c r="C51" s="8">
        <v>2460158762</v>
      </c>
      <c r="D51" s="8">
        <v>1770351819</v>
      </c>
      <c r="E51" s="8">
        <v>2305290291</v>
      </c>
      <c r="F51" s="8">
        <v>6199116088</v>
      </c>
      <c r="G51" s="8">
        <v>3303115316</v>
      </c>
      <c r="H51" s="8">
        <v>3046657195</v>
      </c>
      <c r="I51" s="8">
        <v>20989621062</v>
      </c>
    </row>
    <row r="52" spans="1:9">
      <c r="A52" t="s">
        <v>112</v>
      </c>
      <c r="B52" s="8">
        <v>4557079295</v>
      </c>
      <c r="C52" s="8">
        <v>14488212830</v>
      </c>
      <c r="D52" s="8">
        <v>5710204032</v>
      </c>
      <c r="E52" s="8">
        <v>12137914360</v>
      </c>
      <c r="F52" s="8">
        <v>3939269654</v>
      </c>
      <c r="G52" s="8">
        <v>3792877552</v>
      </c>
      <c r="H52" s="8">
        <v>8287731980</v>
      </c>
      <c r="I52" s="8">
        <v>52913289704</v>
      </c>
    </row>
    <row r="53" spans="1:9">
      <c r="A53" t="s">
        <v>66</v>
      </c>
      <c r="B53" s="8">
        <v>33777411263</v>
      </c>
      <c r="C53" s="8">
        <v>45653086309</v>
      </c>
      <c r="D53" s="8">
        <v>39302054807</v>
      </c>
      <c r="E53" s="8">
        <v>53808536634</v>
      </c>
      <c r="F53" s="8">
        <v>44557620270</v>
      </c>
      <c r="G53" s="8">
        <v>50550892395</v>
      </c>
      <c r="H53" s="34">
        <v>58924788928</v>
      </c>
      <c r="I53" s="8">
        <v>326574390605</v>
      </c>
    </row>
    <row r="72" spans="1:9">
      <c r="A72" s="5" t="s">
        <v>27</v>
      </c>
    </row>
    <row r="73" spans="1:9">
      <c r="A73" s="20"/>
      <c r="B73" s="4">
        <v>2012</v>
      </c>
      <c r="C73" s="4">
        <v>2013</v>
      </c>
      <c r="D73" s="4">
        <v>2014</v>
      </c>
      <c r="E73" s="4">
        <v>2015</v>
      </c>
      <c r="F73" s="4">
        <v>2016</v>
      </c>
      <c r="G73" s="4">
        <v>2017</v>
      </c>
      <c r="H73" s="4">
        <v>2018</v>
      </c>
      <c r="I73" s="4" t="s">
        <v>82</v>
      </c>
    </row>
    <row r="74" spans="1:9">
      <c r="A74" s="19"/>
      <c r="B74" s="3" t="s">
        <v>0</v>
      </c>
      <c r="C74" s="3" t="s">
        <v>0</v>
      </c>
      <c r="D74" s="3" t="s">
        <v>0</v>
      </c>
      <c r="E74" s="3" t="s">
        <v>0</v>
      </c>
      <c r="F74" s="3" t="s">
        <v>0</v>
      </c>
      <c r="G74" s="3" t="s">
        <v>0</v>
      </c>
      <c r="H74" s="3" t="s">
        <v>0</v>
      </c>
      <c r="I74" s="3" t="s">
        <v>0</v>
      </c>
    </row>
    <row r="75" spans="1:9">
      <c r="A75" t="s">
        <v>1</v>
      </c>
      <c r="B75" s="8">
        <v>389</v>
      </c>
      <c r="C75" s="8">
        <v>499</v>
      </c>
      <c r="D75" s="8">
        <v>423</v>
      </c>
      <c r="E75" s="8">
        <v>401</v>
      </c>
      <c r="F75" s="8">
        <v>464</v>
      </c>
      <c r="G75" s="8">
        <v>583</v>
      </c>
      <c r="H75" s="8">
        <v>354</v>
      </c>
      <c r="I75" s="8">
        <v>3113</v>
      </c>
    </row>
    <row r="76" spans="1:9">
      <c r="A76" t="s">
        <v>2</v>
      </c>
      <c r="B76" s="8">
        <v>286</v>
      </c>
      <c r="C76" s="8">
        <v>316</v>
      </c>
      <c r="D76" s="8">
        <v>276</v>
      </c>
      <c r="E76" s="8">
        <v>278</v>
      </c>
      <c r="F76" s="8">
        <v>305</v>
      </c>
      <c r="G76" s="8">
        <v>377</v>
      </c>
      <c r="H76" s="8">
        <v>194</v>
      </c>
      <c r="I76" s="8">
        <v>2032</v>
      </c>
    </row>
    <row r="77" spans="1:9">
      <c r="A77" t="s">
        <v>3</v>
      </c>
      <c r="B77" s="8">
        <v>136</v>
      </c>
      <c r="C77" s="8">
        <v>180</v>
      </c>
      <c r="D77" s="8">
        <v>182</v>
      </c>
      <c r="E77" s="8">
        <v>248</v>
      </c>
      <c r="F77" s="8">
        <v>247</v>
      </c>
      <c r="G77" s="8">
        <v>236</v>
      </c>
      <c r="H77" s="8">
        <v>200</v>
      </c>
      <c r="I77" s="8">
        <v>1429</v>
      </c>
    </row>
    <row r="78" spans="1:9">
      <c r="A78" t="s">
        <v>4</v>
      </c>
      <c r="B78" s="8">
        <v>577</v>
      </c>
      <c r="C78" s="8">
        <v>723</v>
      </c>
      <c r="D78" s="8">
        <v>773</v>
      </c>
      <c r="E78" s="8">
        <v>845</v>
      </c>
      <c r="F78" s="8">
        <v>760</v>
      </c>
      <c r="G78" s="8">
        <v>955</v>
      </c>
      <c r="H78" s="8">
        <v>777</v>
      </c>
      <c r="I78" s="8">
        <v>5410</v>
      </c>
    </row>
    <row r="79" spans="1:9">
      <c r="A79" t="s">
        <v>5</v>
      </c>
      <c r="B79" s="8">
        <v>288</v>
      </c>
      <c r="C79" s="8">
        <v>319</v>
      </c>
      <c r="D79" s="8">
        <v>397</v>
      </c>
      <c r="E79" s="8">
        <v>358</v>
      </c>
      <c r="F79" s="8">
        <v>458</v>
      </c>
      <c r="G79" s="8">
        <v>505</v>
      </c>
      <c r="H79" s="8">
        <v>299</v>
      </c>
      <c r="I79" s="8">
        <v>2624</v>
      </c>
    </row>
    <row r="80" spans="1:9">
      <c r="A80" t="s">
        <v>6</v>
      </c>
      <c r="B80" s="8">
        <v>805</v>
      </c>
      <c r="C80" s="8">
        <v>1107</v>
      </c>
      <c r="D80" s="8">
        <v>1431</v>
      </c>
      <c r="E80" s="8">
        <v>1396</v>
      </c>
      <c r="F80" s="8">
        <v>1401</v>
      </c>
      <c r="G80" s="8">
        <v>1847</v>
      </c>
      <c r="H80" s="8">
        <v>1197</v>
      </c>
      <c r="I80" s="8">
        <v>9184</v>
      </c>
    </row>
    <row r="81" spans="1:9">
      <c r="A81" t="s">
        <v>7</v>
      </c>
      <c r="B81" s="8">
        <v>2397</v>
      </c>
      <c r="C81" s="8">
        <v>2754</v>
      </c>
      <c r="D81" s="8">
        <v>2761</v>
      </c>
      <c r="E81" s="8">
        <v>2826</v>
      </c>
      <c r="F81" s="8">
        <v>3484</v>
      </c>
      <c r="G81" s="8">
        <v>3439</v>
      </c>
      <c r="H81" s="8">
        <v>2692</v>
      </c>
      <c r="I81" s="8">
        <v>20353</v>
      </c>
    </row>
    <row r="82" spans="1:9">
      <c r="A82" t="s">
        <v>8</v>
      </c>
      <c r="B82" s="8">
        <v>842</v>
      </c>
      <c r="C82" s="8">
        <v>920</v>
      </c>
      <c r="D82" s="8">
        <v>788</v>
      </c>
      <c r="E82" s="8">
        <v>736</v>
      </c>
      <c r="F82" s="8">
        <v>982</v>
      </c>
      <c r="G82" s="8">
        <v>1100</v>
      </c>
      <c r="H82" s="8">
        <v>826</v>
      </c>
      <c r="I82" s="8">
        <v>6194</v>
      </c>
    </row>
    <row r="83" spans="1:9">
      <c r="A83" t="s">
        <v>9</v>
      </c>
      <c r="B83" s="8">
        <v>4333</v>
      </c>
      <c r="C83" s="8">
        <v>4630</v>
      </c>
      <c r="D83" s="8">
        <v>4860</v>
      </c>
      <c r="E83" s="8">
        <v>4703</v>
      </c>
      <c r="F83" s="8">
        <v>4936</v>
      </c>
      <c r="G83" s="8">
        <v>5138</v>
      </c>
      <c r="H83" s="8">
        <v>4100</v>
      </c>
      <c r="I83" s="8">
        <v>32700</v>
      </c>
    </row>
    <row r="84" spans="1:9">
      <c r="A84" t="s">
        <v>10</v>
      </c>
      <c r="B84" s="8">
        <v>918</v>
      </c>
      <c r="C84" s="8">
        <v>1082</v>
      </c>
      <c r="D84" s="8">
        <v>1145</v>
      </c>
      <c r="E84" s="8">
        <v>1096</v>
      </c>
      <c r="F84" s="8">
        <v>1305</v>
      </c>
      <c r="G84" s="8">
        <v>1414</v>
      </c>
      <c r="H84" s="8">
        <v>1033</v>
      </c>
      <c r="I84" s="8">
        <v>7993</v>
      </c>
    </row>
    <row r="85" spans="1:9">
      <c r="A85" t="s">
        <v>11</v>
      </c>
      <c r="B85" s="8">
        <v>4459</v>
      </c>
      <c r="C85" s="8">
        <v>5142</v>
      </c>
      <c r="D85" s="8">
        <v>5068</v>
      </c>
      <c r="E85" s="8">
        <v>5240</v>
      </c>
      <c r="F85" s="8">
        <v>5545</v>
      </c>
      <c r="G85" s="8">
        <v>6028</v>
      </c>
      <c r="H85" s="8">
        <v>4408</v>
      </c>
      <c r="I85" s="8">
        <v>35890</v>
      </c>
    </row>
    <row r="86" spans="1:9">
      <c r="A86" t="s">
        <v>12</v>
      </c>
      <c r="B86" s="8">
        <v>641</v>
      </c>
      <c r="C86" s="8">
        <v>762</v>
      </c>
      <c r="D86" s="8">
        <v>755</v>
      </c>
      <c r="E86" s="8">
        <v>710</v>
      </c>
      <c r="F86" s="8">
        <v>753</v>
      </c>
      <c r="G86" s="8">
        <v>812</v>
      </c>
      <c r="H86" s="8">
        <v>542</v>
      </c>
      <c r="I86" s="8">
        <v>4975</v>
      </c>
    </row>
    <row r="87" spans="1:9">
      <c r="A87" t="s">
        <v>13</v>
      </c>
      <c r="B87" s="8">
        <v>73</v>
      </c>
      <c r="C87" s="8">
        <v>69</v>
      </c>
      <c r="D87" s="8">
        <v>80</v>
      </c>
      <c r="E87" s="8">
        <v>67</v>
      </c>
      <c r="F87" s="8">
        <v>105</v>
      </c>
      <c r="G87" s="8">
        <v>146</v>
      </c>
      <c r="H87" s="8">
        <v>57</v>
      </c>
      <c r="I87" s="8">
        <v>597</v>
      </c>
    </row>
    <row r="88" spans="1:9">
      <c r="A88" t="s">
        <v>14</v>
      </c>
      <c r="B88" s="8">
        <v>1500</v>
      </c>
      <c r="C88" s="8">
        <v>1815</v>
      </c>
      <c r="D88" s="8">
        <v>2022</v>
      </c>
      <c r="E88" s="8">
        <v>2328</v>
      </c>
      <c r="F88" s="8">
        <v>2715</v>
      </c>
      <c r="G88" s="8">
        <v>2441</v>
      </c>
      <c r="H88" s="8">
        <v>1650</v>
      </c>
      <c r="I88" s="8">
        <v>14471</v>
      </c>
    </row>
    <row r="89" spans="1:9">
      <c r="A89" t="s">
        <v>15</v>
      </c>
      <c r="B89" s="8">
        <v>1193</v>
      </c>
      <c r="C89" s="8">
        <v>1128</v>
      </c>
      <c r="D89" s="8">
        <v>1265</v>
      </c>
      <c r="E89" s="8">
        <v>1479</v>
      </c>
      <c r="F89" s="8">
        <v>1660</v>
      </c>
      <c r="G89" s="8">
        <v>1969</v>
      </c>
      <c r="H89" s="8">
        <v>1324</v>
      </c>
      <c r="I89" s="8">
        <v>10018</v>
      </c>
    </row>
    <row r="90" spans="1:9">
      <c r="A90" t="s">
        <v>16</v>
      </c>
      <c r="B90" s="8">
        <v>954</v>
      </c>
      <c r="C90" s="8">
        <v>1177</v>
      </c>
      <c r="D90" s="8">
        <v>1096</v>
      </c>
      <c r="E90" s="8">
        <v>939</v>
      </c>
      <c r="F90" s="8">
        <v>877</v>
      </c>
      <c r="G90" s="8">
        <v>990</v>
      </c>
      <c r="H90" s="8">
        <v>798</v>
      </c>
      <c r="I90" s="8">
        <v>6831</v>
      </c>
    </row>
    <row r="91" spans="1:9">
      <c r="A91" t="s">
        <v>17</v>
      </c>
      <c r="B91" s="8">
        <v>1159</v>
      </c>
      <c r="C91" s="8">
        <v>1141</v>
      </c>
      <c r="D91" s="8">
        <v>1358</v>
      </c>
      <c r="E91" s="8">
        <v>1318</v>
      </c>
      <c r="F91" s="8">
        <v>1336</v>
      </c>
      <c r="G91" s="8">
        <v>1432</v>
      </c>
      <c r="H91" s="8">
        <v>967</v>
      </c>
      <c r="I91" s="8">
        <v>8711</v>
      </c>
    </row>
    <row r="92" spans="1:9">
      <c r="A92" t="s">
        <v>18</v>
      </c>
      <c r="B92" s="8">
        <v>1765</v>
      </c>
      <c r="C92" s="8">
        <v>1981</v>
      </c>
      <c r="D92" s="8">
        <v>2294</v>
      </c>
      <c r="E92" s="8">
        <v>2605</v>
      </c>
      <c r="F92" s="8">
        <v>2736</v>
      </c>
      <c r="G92" s="8">
        <v>3094</v>
      </c>
      <c r="H92" s="8">
        <v>2321</v>
      </c>
      <c r="I92" s="8">
        <v>16796</v>
      </c>
    </row>
    <row r="93" spans="1:9">
      <c r="A93" t="s">
        <v>19</v>
      </c>
      <c r="B93" s="8">
        <v>788</v>
      </c>
      <c r="C93" s="8">
        <v>992</v>
      </c>
      <c r="D93" s="8">
        <v>897</v>
      </c>
      <c r="E93" s="8">
        <v>902</v>
      </c>
      <c r="F93" s="8">
        <v>1010</v>
      </c>
      <c r="G93" s="8">
        <v>1149</v>
      </c>
      <c r="H93" s="8">
        <v>962</v>
      </c>
      <c r="I93" s="8">
        <v>6700</v>
      </c>
    </row>
    <row r="94" spans="1:9">
      <c r="A94" t="s">
        <v>20</v>
      </c>
      <c r="B94" s="8">
        <v>373</v>
      </c>
      <c r="C94" s="8">
        <v>468</v>
      </c>
      <c r="D94" s="8">
        <v>527</v>
      </c>
      <c r="E94" s="8">
        <v>492</v>
      </c>
      <c r="F94" s="8">
        <v>460</v>
      </c>
      <c r="G94" s="8">
        <v>562</v>
      </c>
      <c r="H94" s="8">
        <v>483</v>
      </c>
      <c r="I94" s="8">
        <v>3365</v>
      </c>
    </row>
    <row r="95" spans="1:9">
      <c r="A95" t="s">
        <v>21</v>
      </c>
      <c r="B95" s="8">
        <v>2126</v>
      </c>
      <c r="C95" s="8">
        <v>2695</v>
      </c>
      <c r="D95" s="8">
        <v>2411</v>
      </c>
      <c r="E95" s="8">
        <v>2852</v>
      </c>
      <c r="F95" s="8">
        <v>3228</v>
      </c>
      <c r="G95" s="8">
        <v>3559</v>
      </c>
      <c r="H95" s="8">
        <v>2703</v>
      </c>
      <c r="I95" s="8">
        <v>19574</v>
      </c>
    </row>
    <row r="96" spans="1:9">
      <c r="A96" t="s">
        <v>112</v>
      </c>
      <c r="B96" s="8">
        <v>1442</v>
      </c>
      <c r="C96" s="8">
        <v>1623</v>
      </c>
      <c r="D96" s="8">
        <v>1545</v>
      </c>
      <c r="E96" s="8">
        <v>1382</v>
      </c>
      <c r="F96" s="8">
        <v>1520</v>
      </c>
      <c r="G96" s="8">
        <v>1605</v>
      </c>
      <c r="H96" s="8">
        <v>2830</v>
      </c>
      <c r="I96" s="8">
        <v>11947</v>
      </c>
    </row>
    <row r="97" spans="1:9">
      <c r="A97" t="s">
        <v>66</v>
      </c>
      <c r="B97" s="8">
        <v>27444</v>
      </c>
      <c r="C97" s="8">
        <v>31523</v>
      </c>
      <c r="D97" s="8">
        <v>32354</v>
      </c>
      <c r="E97" s="8">
        <v>33201</v>
      </c>
      <c r="F97" s="8">
        <v>36287</v>
      </c>
      <c r="G97" s="8">
        <v>39381</v>
      </c>
      <c r="H97" s="8">
        <v>30717</v>
      </c>
      <c r="I97" s="8">
        <v>230907</v>
      </c>
    </row>
    <row r="99" spans="1:9">
      <c r="A99" s="5" t="s">
        <v>28</v>
      </c>
    </row>
    <row r="100" spans="1:9">
      <c r="A100" s="20"/>
      <c r="B100" s="4">
        <v>2012</v>
      </c>
      <c r="C100" s="4">
        <v>2013</v>
      </c>
      <c r="D100" s="4">
        <v>2014</v>
      </c>
      <c r="E100" s="4">
        <v>2015</v>
      </c>
      <c r="F100" s="4">
        <v>2016</v>
      </c>
      <c r="G100" s="4">
        <v>2017</v>
      </c>
      <c r="H100" s="4">
        <v>2018</v>
      </c>
      <c r="I100" s="4" t="s">
        <v>82</v>
      </c>
    </row>
    <row r="101" spans="1:9">
      <c r="A101" s="19"/>
      <c r="B101" s="3" t="s">
        <v>22</v>
      </c>
      <c r="C101" s="3" t="s">
        <v>22</v>
      </c>
      <c r="D101" s="3" t="s">
        <v>22</v>
      </c>
      <c r="E101" s="3" t="s">
        <v>22</v>
      </c>
      <c r="F101" s="3" t="s">
        <v>22</v>
      </c>
      <c r="G101" s="3" t="s">
        <v>22</v>
      </c>
      <c r="H101" s="3" t="s">
        <v>22</v>
      </c>
      <c r="I101" s="3" t="s">
        <v>22</v>
      </c>
    </row>
    <row r="102" spans="1:9">
      <c r="A102" t="s">
        <v>1</v>
      </c>
      <c r="B102" s="8">
        <v>144683255</v>
      </c>
      <c r="C102" s="8">
        <v>257429907</v>
      </c>
      <c r="D102" s="8">
        <v>188200121</v>
      </c>
      <c r="E102" s="8">
        <v>163810066</v>
      </c>
      <c r="F102" s="8">
        <v>262706225</v>
      </c>
      <c r="G102" s="8">
        <v>215520277</v>
      </c>
      <c r="H102" s="8">
        <v>142923554</v>
      </c>
      <c r="I102" s="8">
        <v>1375273405</v>
      </c>
    </row>
    <row r="103" spans="1:9">
      <c r="A103" t="s">
        <v>2</v>
      </c>
      <c r="B103" s="8">
        <v>56041549</v>
      </c>
      <c r="C103" s="8">
        <v>99768427</v>
      </c>
      <c r="D103" s="8">
        <v>106822449</v>
      </c>
      <c r="E103" s="8">
        <v>233032358</v>
      </c>
      <c r="F103" s="8">
        <v>78801585</v>
      </c>
      <c r="G103" s="8">
        <v>134936604</v>
      </c>
      <c r="H103" s="8">
        <v>85056732</v>
      </c>
      <c r="I103" s="8">
        <v>794459705</v>
      </c>
    </row>
    <row r="104" spans="1:9">
      <c r="A104" t="s">
        <v>3</v>
      </c>
      <c r="B104" s="8">
        <v>56013720</v>
      </c>
      <c r="C104" s="8">
        <v>68566299</v>
      </c>
      <c r="D104" s="8">
        <v>48479352</v>
      </c>
      <c r="E104" s="8">
        <v>101514142</v>
      </c>
      <c r="F104" s="8">
        <v>118562240</v>
      </c>
      <c r="G104" s="8">
        <v>115231558</v>
      </c>
      <c r="H104" s="8">
        <v>72421448</v>
      </c>
      <c r="I104" s="8">
        <v>580788760</v>
      </c>
    </row>
    <row r="105" spans="1:9">
      <c r="A105" t="s">
        <v>4</v>
      </c>
      <c r="B105" s="8">
        <v>140537273</v>
      </c>
      <c r="C105" s="8">
        <v>175719533</v>
      </c>
      <c r="D105" s="8">
        <v>217249926</v>
      </c>
      <c r="E105" s="8">
        <v>199499945</v>
      </c>
      <c r="F105" s="8">
        <v>167516600</v>
      </c>
      <c r="G105" s="8">
        <v>221328847</v>
      </c>
      <c r="H105" s="8">
        <v>170799440</v>
      </c>
      <c r="I105" s="8">
        <v>1292651565</v>
      </c>
    </row>
    <row r="106" spans="1:9">
      <c r="A106" t="s">
        <v>5</v>
      </c>
      <c r="B106" s="8">
        <v>49450465</v>
      </c>
      <c r="C106" s="8">
        <v>113144129</v>
      </c>
      <c r="D106" s="8">
        <v>153436956</v>
      </c>
      <c r="E106" s="8">
        <v>130840341</v>
      </c>
      <c r="F106" s="8">
        <v>184166483</v>
      </c>
      <c r="G106" s="8">
        <v>231872601</v>
      </c>
      <c r="H106" s="8">
        <v>113459678</v>
      </c>
      <c r="I106" s="8">
        <v>976370652</v>
      </c>
    </row>
    <row r="107" spans="1:9">
      <c r="A107" t="s">
        <v>6</v>
      </c>
      <c r="B107" s="8">
        <v>454165795</v>
      </c>
      <c r="C107" s="8">
        <v>472812555</v>
      </c>
      <c r="D107" s="8">
        <v>562077979</v>
      </c>
      <c r="E107" s="8">
        <v>564678509</v>
      </c>
      <c r="F107" s="8">
        <v>529881278</v>
      </c>
      <c r="G107" s="8">
        <v>847796959</v>
      </c>
      <c r="H107" s="8">
        <v>464852215</v>
      </c>
      <c r="I107" s="8">
        <v>3896265290</v>
      </c>
    </row>
    <row r="108" spans="1:9">
      <c r="A108" t="s">
        <v>7</v>
      </c>
      <c r="B108" s="8">
        <v>977345432</v>
      </c>
      <c r="C108" s="8">
        <v>1208002407</v>
      </c>
      <c r="D108" s="8">
        <v>1076038605</v>
      </c>
      <c r="E108" s="8">
        <v>1521032843</v>
      </c>
      <c r="F108" s="8">
        <v>1505699155</v>
      </c>
      <c r="G108" s="8">
        <v>1721338230</v>
      </c>
      <c r="H108" s="8">
        <v>1180896955</v>
      </c>
      <c r="I108" s="8">
        <v>9190353628</v>
      </c>
    </row>
    <row r="109" spans="1:9">
      <c r="A109" t="s">
        <v>8</v>
      </c>
      <c r="B109" s="8">
        <v>201738766</v>
      </c>
      <c r="C109" s="8">
        <v>334641822</v>
      </c>
      <c r="D109" s="8">
        <v>218397099</v>
      </c>
      <c r="E109" s="8">
        <v>264684671</v>
      </c>
      <c r="F109" s="8">
        <v>341101497</v>
      </c>
      <c r="G109" s="8">
        <v>397241533</v>
      </c>
      <c r="H109" s="8">
        <v>363197002</v>
      </c>
      <c r="I109" s="8">
        <v>2121002390</v>
      </c>
    </row>
    <row r="110" spans="1:9">
      <c r="A110" t="s">
        <v>9</v>
      </c>
      <c r="B110" s="8">
        <v>2129767199</v>
      </c>
      <c r="C110" s="8">
        <v>2716367078</v>
      </c>
      <c r="D110" s="8">
        <v>2244556083</v>
      </c>
      <c r="E110" s="8">
        <v>2132077985</v>
      </c>
      <c r="F110" s="8">
        <v>2307678850</v>
      </c>
      <c r="G110" s="8">
        <v>3115696209</v>
      </c>
      <c r="H110" s="8">
        <v>2264804530</v>
      </c>
      <c r="I110" s="8">
        <v>16910947934</v>
      </c>
    </row>
    <row r="111" spans="1:9">
      <c r="A111" t="s">
        <v>10</v>
      </c>
      <c r="B111" s="8">
        <v>303910219</v>
      </c>
      <c r="C111" s="8">
        <v>398796711</v>
      </c>
      <c r="D111" s="8">
        <v>400221742</v>
      </c>
      <c r="E111" s="8">
        <v>424343265</v>
      </c>
      <c r="F111" s="8">
        <v>460994808</v>
      </c>
      <c r="G111" s="8">
        <v>385689449</v>
      </c>
      <c r="H111" s="8">
        <v>361901101</v>
      </c>
      <c r="I111" s="8">
        <v>2735857294</v>
      </c>
    </row>
    <row r="112" spans="1:9">
      <c r="A112" t="s">
        <v>11</v>
      </c>
      <c r="B112" s="8">
        <v>1927290630</v>
      </c>
      <c r="C112" s="8">
        <v>2515270789</v>
      </c>
      <c r="D112" s="8">
        <v>2273915314</v>
      </c>
      <c r="E112" s="8">
        <v>2402484208</v>
      </c>
      <c r="F112" s="8">
        <v>2556343237</v>
      </c>
      <c r="G112" s="8">
        <v>2767959168</v>
      </c>
      <c r="H112" s="8">
        <v>2300473767</v>
      </c>
      <c r="I112" s="8">
        <v>16743737113</v>
      </c>
    </row>
    <row r="113" spans="1:9">
      <c r="A113" t="s">
        <v>12</v>
      </c>
      <c r="B113" s="8">
        <v>252310670</v>
      </c>
      <c r="C113" s="8">
        <v>283135119</v>
      </c>
      <c r="D113" s="8">
        <v>282145477</v>
      </c>
      <c r="E113" s="8">
        <v>255449311</v>
      </c>
      <c r="F113" s="8">
        <v>243073022</v>
      </c>
      <c r="G113" s="8">
        <v>269612432</v>
      </c>
      <c r="H113" s="8">
        <v>157850350</v>
      </c>
      <c r="I113" s="8">
        <v>1743576382</v>
      </c>
    </row>
    <row r="114" spans="1:9">
      <c r="A114" t="s">
        <v>13</v>
      </c>
      <c r="B114" s="8">
        <v>9713758</v>
      </c>
      <c r="C114" s="8">
        <v>21603073</v>
      </c>
      <c r="D114" s="8">
        <v>22026867</v>
      </c>
      <c r="E114" s="8">
        <v>18036209</v>
      </c>
      <c r="F114" s="8">
        <v>23307917</v>
      </c>
      <c r="G114" s="8">
        <v>50490593</v>
      </c>
      <c r="H114" s="8">
        <v>42542292</v>
      </c>
      <c r="I114" s="8">
        <v>187720707</v>
      </c>
    </row>
    <row r="115" spans="1:9">
      <c r="A115" t="s">
        <v>14</v>
      </c>
      <c r="B115" s="8">
        <v>581300513</v>
      </c>
      <c r="C115" s="8">
        <v>1030098133</v>
      </c>
      <c r="D115" s="8">
        <v>862725045</v>
      </c>
      <c r="E115" s="8">
        <v>894978863</v>
      </c>
      <c r="F115" s="8">
        <v>996831310</v>
      </c>
      <c r="G115" s="8">
        <v>1158685976</v>
      </c>
      <c r="H115" s="8">
        <v>740099207</v>
      </c>
      <c r="I115" s="8">
        <v>6264719047</v>
      </c>
    </row>
    <row r="116" spans="1:9">
      <c r="A116" t="s">
        <v>15</v>
      </c>
      <c r="B116" s="8">
        <v>431153951</v>
      </c>
      <c r="C116" s="8">
        <v>388324203</v>
      </c>
      <c r="D116" s="8">
        <v>569091150</v>
      </c>
      <c r="E116" s="8">
        <v>613540942</v>
      </c>
      <c r="F116" s="8">
        <v>624544825</v>
      </c>
      <c r="G116" s="8">
        <v>897562776</v>
      </c>
      <c r="H116" s="8">
        <v>629101790</v>
      </c>
      <c r="I116" s="8">
        <v>4153319636</v>
      </c>
    </row>
    <row r="117" spans="1:9">
      <c r="A117" t="s">
        <v>16</v>
      </c>
      <c r="B117" s="8">
        <v>380446010</v>
      </c>
      <c r="C117" s="8">
        <v>529202775</v>
      </c>
      <c r="D117" s="8">
        <v>413051203</v>
      </c>
      <c r="E117" s="8">
        <v>309342804</v>
      </c>
      <c r="F117" s="8">
        <v>337968692</v>
      </c>
      <c r="G117" s="8">
        <v>485876391</v>
      </c>
      <c r="H117" s="8">
        <v>412730446</v>
      </c>
      <c r="I117" s="8">
        <v>2868618321</v>
      </c>
    </row>
    <row r="118" spans="1:9">
      <c r="A118" t="s">
        <v>17</v>
      </c>
      <c r="B118" s="8">
        <v>309426702</v>
      </c>
      <c r="C118" s="8">
        <v>591681641</v>
      </c>
      <c r="D118" s="8">
        <v>509077415</v>
      </c>
      <c r="E118" s="8">
        <v>674541170</v>
      </c>
      <c r="F118" s="8">
        <v>918296157</v>
      </c>
      <c r="G118" s="8">
        <v>814219074</v>
      </c>
      <c r="H118" s="8">
        <v>562785694</v>
      </c>
      <c r="I118" s="8">
        <v>4380027853</v>
      </c>
    </row>
    <row r="119" spans="1:9">
      <c r="A119" t="s">
        <v>18</v>
      </c>
      <c r="B119" s="8">
        <v>767646486</v>
      </c>
      <c r="C119" s="8">
        <v>989402264</v>
      </c>
      <c r="D119" s="8">
        <v>1051289290</v>
      </c>
      <c r="E119" s="8">
        <v>1173829454</v>
      </c>
      <c r="F119" s="8">
        <v>1256491551</v>
      </c>
      <c r="G119" s="8">
        <v>1434161867</v>
      </c>
      <c r="H119" s="8">
        <v>1345194758</v>
      </c>
      <c r="I119" s="8">
        <v>8018015672</v>
      </c>
    </row>
    <row r="120" spans="1:9">
      <c r="A120" t="s">
        <v>19</v>
      </c>
      <c r="B120" s="8">
        <v>247267876</v>
      </c>
      <c r="C120" s="8">
        <v>317271876</v>
      </c>
      <c r="D120" s="8">
        <v>257025821</v>
      </c>
      <c r="E120" s="8">
        <v>294395024</v>
      </c>
      <c r="F120" s="8">
        <v>470346882</v>
      </c>
      <c r="G120" s="8">
        <v>387556526</v>
      </c>
      <c r="H120" s="8">
        <v>294693863</v>
      </c>
      <c r="I120" s="8">
        <v>2268557868</v>
      </c>
    </row>
    <row r="121" spans="1:9">
      <c r="A121" t="s">
        <v>20</v>
      </c>
      <c r="B121" s="8">
        <v>95711614</v>
      </c>
      <c r="C121" s="8">
        <v>231407527</v>
      </c>
      <c r="D121" s="8">
        <v>145552960</v>
      </c>
      <c r="E121" s="8">
        <v>227830009</v>
      </c>
      <c r="F121" s="8">
        <v>135599110</v>
      </c>
      <c r="G121" s="8">
        <v>228186794</v>
      </c>
      <c r="H121" s="8">
        <v>250430152</v>
      </c>
      <c r="I121" s="8">
        <v>1314718166</v>
      </c>
    </row>
    <row r="122" spans="1:9">
      <c r="A122" t="s">
        <v>21</v>
      </c>
      <c r="B122" s="8">
        <v>847420165</v>
      </c>
      <c r="C122" s="8">
        <v>1037144403</v>
      </c>
      <c r="D122" s="8">
        <v>940295914</v>
      </c>
      <c r="E122" s="8">
        <v>1079279357</v>
      </c>
      <c r="F122" s="8">
        <v>851011860</v>
      </c>
      <c r="G122" s="8">
        <v>1102636914</v>
      </c>
      <c r="H122" s="8">
        <v>966399558</v>
      </c>
      <c r="I122" s="8">
        <v>6824188172</v>
      </c>
    </row>
    <row r="123" spans="1:9">
      <c r="A123" t="s">
        <v>112</v>
      </c>
      <c r="B123" s="8">
        <v>2779858285</v>
      </c>
      <c r="C123" s="8">
        <v>12434855164</v>
      </c>
      <c r="D123" s="8">
        <v>3148956557</v>
      </c>
      <c r="E123" s="8">
        <v>3037127399</v>
      </c>
      <c r="F123" s="8">
        <v>2343695899</v>
      </c>
      <c r="G123" s="8">
        <v>2367092239</v>
      </c>
      <c r="H123" s="8">
        <v>4389826150</v>
      </c>
      <c r="I123" s="8">
        <v>30501411692</v>
      </c>
    </row>
    <row r="124" spans="1:9">
      <c r="A124" t="s">
        <v>66</v>
      </c>
      <c r="B124" s="8">
        <v>13143200334</v>
      </c>
      <c r="C124" s="8">
        <v>26214645834</v>
      </c>
      <c r="D124" s="8">
        <v>15690633322</v>
      </c>
      <c r="E124" s="8">
        <v>16716348875</v>
      </c>
      <c r="F124" s="8">
        <v>16714619185</v>
      </c>
      <c r="G124" s="8">
        <v>19350693017</v>
      </c>
      <c r="H124" s="8">
        <v>17312440681</v>
      </c>
      <c r="I124" s="8">
        <v>125142581249</v>
      </c>
    </row>
    <row r="126" spans="1:9">
      <c r="A126" s="5" t="s">
        <v>102</v>
      </c>
      <c r="G126"/>
      <c r="H126"/>
    </row>
    <row r="127" spans="1:9">
      <c r="A127" s="20"/>
      <c r="B127" s="4">
        <v>2012</v>
      </c>
      <c r="C127" s="4">
        <v>2013</v>
      </c>
      <c r="D127" s="4">
        <v>2014</v>
      </c>
      <c r="E127" s="4">
        <v>2015</v>
      </c>
      <c r="F127" s="4">
        <v>2016</v>
      </c>
      <c r="G127" s="4">
        <v>2017</v>
      </c>
      <c r="H127" s="4">
        <v>2018</v>
      </c>
      <c r="I127" s="4" t="s">
        <v>56</v>
      </c>
    </row>
    <row r="128" spans="1:9">
      <c r="A128" s="19"/>
      <c r="B128" s="3" t="s">
        <v>70</v>
      </c>
      <c r="C128" s="3" t="s">
        <v>70</v>
      </c>
      <c r="D128" s="3" t="s">
        <v>70</v>
      </c>
      <c r="E128" s="3" t="s">
        <v>70</v>
      </c>
      <c r="F128" s="3" t="s">
        <v>70</v>
      </c>
      <c r="G128" s="3" t="s">
        <v>70</v>
      </c>
      <c r="H128" s="3" t="s">
        <v>70</v>
      </c>
      <c r="I128" s="3" t="s">
        <v>70</v>
      </c>
    </row>
    <row r="129" spans="1:9">
      <c r="A129" t="s">
        <v>1</v>
      </c>
      <c r="B129" s="21">
        <v>17.600000000000001</v>
      </c>
      <c r="C129" s="21">
        <v>17.8</v>
      </c>
      <c r="D129" s="21">
        <v>17.399999999999999</v>
      </c>
      <c r="E129" s="21">
        <v>20.6</v>
      </c>
      <c r="F129" s="21">
        <v>30</v>
      </c>
      <c r="G129" s="21">
        <v>20.5</v>
      </c>
      <c r="H129" s="21">
        <v>16.5</v>
      </c>
      <c r="I129" s="21">
        <v>20</v>
      </c>
    </row>
    <row r="130" spans="1:9">
      <c r="A130" t="s">
        <v>2</v>
      </c>
      <c r="B130" s="21">
        <v>24.3</v>
      </c>
      <c r="C130" s="21">
        <v>15.4</v>
      </c>
      <c r="D130" s="21">
        <v>19.7</v>
      </c>
      <c r="E130" s="21">
        <v>22.8</v>
      </c>
      <c r="F130" s="21">
        <v>20.3</v>
      </c>
      <c r="G130" s="21">
        <v>21.2</v>
      </c>
      <c r="H130" s="21">
        <v>21.9</v>
      </c>
      <c r="I130" s="21">
        <v>20.9</v>
      </c>
    </row>
    <row r="131" spans="1:9">
      <c r="A131" t="s">
        <v>3</v>
      </c>
      <c r="B131" s="21">
        <v>19.2</v>
      </c>
      <c r="C131" s="21">
        <v>19.2</v>
      </c>
      <c r="D131" s="21">
        <v>21.1</v>
      </c>
      <c r="E131" s="21">
        <v>21</v>
      </c>
      <c r="F131" s="21">
        <v>24.9</v>
      </c>
      <c r="G131" s="21">
        <v>21.9</v>
      </c>
      <c r="H131" s="21">
        <v>20.9</v>
      </c>
      <c r="I131" s="21">
        <v>21.3</v>
      </c>
    </row>
    <row r="132" spans="1:9">
      <c r="A132" t="s">
        <v>4</v>
      </c>
      <c r="B132" s="21">
        <v>19.7</v>
      </c>
      <c r="C132" s="21">
        <v>19.399999999999999</v>
      </c>
      <c r="D132" s="21">
        <v>18.3</v>
      </c>
      <c r="E132" s="21">
        <v>19.399999999999999</v>
      </c>
      <c r="F132" s="21">
        <v>31.7</v>
      </c>
      <c r="G132" s="21">
        <v>28.8</v>
      </c>
      <c r="H132" s="21">
        <v>26</v>
      </c>
      <c r="I132" s="21">
        <v>23.7</v>
      </c>
    </row>
    <row r="133" spans="1:9">
      <c r="A133" t="s">
        <v>5</v>
      </c>
      <c r="B133" s="21">
        <v>22.8</v>
      </c>
      <c r="C133" s="21">
        <v>20.3</v>
      </c>
      <c r="D133" s="21">
        <v>17.3</v>
      </c>
      <c r="E133" s="21">
        <v>17</v>
      </c>
      <c r="F133" s="21">
        <v>15.4</v>
      </c>
      <c r="G133" s="21">
        <v>20.3</v>
      </c>
      <c r="H133" s="21">
        <v>23</v>
      </c>
      <c r="I133" s="21">
        <v>19</v>
      </c>
    </row>
    <row r="134" spans="1:9">
      <c r="A134" t="s">
        <v>6</v>
      </c>
      <c r="B134" s="21">
        <v>20.399999999999999</v>
      </c>
      <c r="C134" s="21">
        <v>22.5</v>
      </c>
      <c r="D134" s="21">
        <v>22.9</v>
      </c>
      <c r="E134" s="21">
        <v>22.4</v>
      </c>
      <c r="F134" s="21">
        <v>20.8</v>
      </c>
      <c r="G134" s="21">
        <v>22.8</v>
      </c>
      <c r="H134" s="21">
        <v>22.8</v>
      </c>
      <c r="I134" s="21">
        <v>22.3</v>
      </c>
    </row>
    <row r="135" spans="1:9">
      <c r="A135" t="s">
        <v>7</v>
      </c>
      <c r="B135" s="21">
        <v>19.899999999999999</v>
      </c>
      <c r="C135" s="21">
        <v>17.2</v>
      </c>
      <c r="D135" s="21">
        <v>19.8</v>
      </c>
      <c r="E135" s="21">
        <v>20.100000000000001</v>
      </c>
      <c r="F135" s="21">
        <v>20.3</v>
      </c>
      <c r="G135" s="21">
        <v>21</v>
      </c>
      <c r="H135" s="21">
        <v>21.2</v>
      </c>
      <c r="I135" s="21">
        <v>20.3</v>
      </c>
    </row>
    <row r="136" spans="1:9">
      <c r="A136" t="s">
        <v>8</v>
      </c>
      <c r="B136" s="21">
        <v>21.6</v>
      </c>
      <c r="C136" s="21">
        <v>17.899999999999999</v>
      </c>
      <c r="D136" s="21">
        <v>20</v>
      </c>
      <c r="E136" s="21">
        <v>24.9</v>
      </c>
      <c r="F136" s="21">
        <v>24.7</v>
      </c>
      <c r="G136" s="21">
        <v>22.5</v>
      </c>
      <c r="H136" s="21">
        <v>22.8</v>
      </c>
      <c r="I136" s="21">
        <v>22.2</v>
      </c>
    </row>
    <row r="137" spans="1:9">
      <c r="A137" t="s">
        <v>9</v>
      </c>
      <c r="B137" s="21">
        <v>23.3</v>
      </c>
      <c r="C137" s="21">
        <v>22.9</v>
      </c>
      <c r="D137" s="21">
        <v>24.4</v>
      </c>
      <c r="E137" s="21">
        <v>26.7</v>
      </c>
      <c r="F137" s="21">
        <v>28.1</v>
      </c>
      <c r="G137" s="21">
        <v>26.1</v>
      </c>
      <c r="H137" s="21">
        <v>28.1</v>
      </c>
      <c r="I137" s="21">
        <v>25.9</v>
      </c>
    </row>
    <row r="138" spans="1:9">
      <c r="A138" t="s">
        <v>10</v>
      </c>
      <c r="B138" s="21">
        <v>20</v>
      </c>
      <c r="C138" s="21">
        <v>21.7</v>
      </c>
      <c r="D138" s="21">
        <v>21.9</v>
      </c>
      <c r="E138" s="21">
        <v>19.100000000000001</v>
      </c>
      <c r="F138" s="21">
        <v>18.2</v>
      </c>
      <c r="G138" s="21">
        <v>20.9</v>
      </c>
      <c r="H138" s="21">
        <v>21.1</v>
      </c>
      <c r="I138" s="21">
        <v>20.399999999999999</v>
      </c>
    </row>
    <row r="139" spans="1:9">
      <c r="A139" t="s">
        <v>11</v>
      </c>
      <c r="B139" s="21">
        <v>20.7</v>
      </c>
      <c r="C139" s="21">
        <v>21.6</v>
      </c>
      <c r="D139" s="21">
        <v>21.8</v>
      </c>
      <c r="E139" s="21">
        <v>22.8</v>
      </c>
      <c r="F139" s="21">
        <v>23.2</v>
      </c>
      <c r="G139" s="21">
        <v>22.4</v>
      </c>
      <c r="H139" s="21">
        <v>24.7</v>
      </c>
      <c r="I139" s="21">
        <v>22.7</v>
      </c>
    </row>
    <row r="140" spans="1:9">
      <c r="A140" t="s">
        <v>12</v>
      </c>
      <c r="B140" s="21">
        <v>12.9</v>
      </c>
      <c r="C140" s="21">
        <v>15.3</v>
      </c>
      <c r="D140" s="21">
        <v>16.5</v>
      </c>
      <c r="E140" s="21">
        <v>19.100000000000001</v>
      </c>
      <c r="F140" s="21">
        <v>23.8</v>
      </c>
      <c r="G140" s="21">
        <v>19.5</v>
      </c>
      <c r="H140" s="21">
        <v>21.5</v>
      </c>
      <c r="I140" s="21">
        <v>18.899999999999999</v>
      </c>
    </row>
    <row r="141" spans="1:9">
      <c r="A141" t="s">
        <v>13</v>
      </c>
      <c r="B141" s="21">
        <v>10</v>
      </c>
      <c r="C141" s="21">
        <v>15.9</v>
      </c>
      <c r="D141" s="21">
        <v>18.100000000000001</v>
      </c>
      <c r="E141" s="21">
        <v>18.100000000000001</v>
      </c>
      <c r="F141" s="21">
        <v>16.5</v>
      </c>
      <c r="G141" s="21">
        <v>14.3</v>
      </c>
      <c r="H141" s="21">
        <v>14.6</v>
      </c>
      <c r="I141" s="21">
        <v>15.6</v>
      </c>
    </row>
    <row r="142" spans="1:9">
      <c r="A142" t="s">
        <v>14</v>
      </c>
      <c r="B142" s="21">
        <v>20.100000000000001</v>
      </c>
      <c r="C142" s="21">
        <v>21.2</v>
      </c>
      <c r="D142" s="21">
        <v>22.3</v>
      </c>
      <c r="E142" s="21">
        <v>23.2</v>
      </c>
      <c r="F142" s="21">
        <v>25.3</v>
      </c>
      <c r="G142" s="21">
        <v>23.8</v>
      </c>
      <c r="H142" s="21">
        <v>25.5</v>
      </c>
      <c r="I142" s="21">
        <v>23.4</v>
      </c>
    </row>
    <row r="143" spans="1:9">
      <c r="A143" t="s">
        <v>15</v>
      </c>
      <c r="B143" s="21">
        <v>20.2</v>
      </c>
      <c r="C143" s="21">
        <v>21.8</v>
      </c>
      <c r="D143" s="21">
        <v>22.1</v>
      </c>
      <c r="E143" s="21">
        <v>23.3</v>
      </c>
      <c r="F143" s="21">
        <v>22.3</v>
      </c>
      <c r="G143" s="21">
        <v>21.5</v>
      </c>
      <c r="H143" s="21">
        <v>26.1</v>
      </c>
      <c r="I143" s="21">
        <v>22.6</v>
      </c>
    </row>
    <row r="144" spans="1:9">
      <c r="A144" t="s">
        <v>16</v>
      </c>
      <c r="B144" s="21">
        <v>19.2</v>
      </c>
      <c r="C144" s="21">
        <v>17.7</v>
      </c>
      <c r="D144" s="21">
        <v>19.8</v>
      </c>
      <c r="E144" s="21">
        <v>17.899999999999999</v>
      </c>
      <c r="F144" s="21">
        <v>20.8</v>
      </c>
      <c r="G144" s="21">
        <v>23.6</v>
      </c>
      <c r="H144" s="21">
        <v>25.8</v>
      </c>
      <c r="I144" s="21">
        <v>20.399999999999999</v>
      </c>
    </row>
    <row r="145" spans="1:9">
      <c r="A145" t="s">
        <v>17</v>
      </c>
      <c r="B145" s="21">
        <v>20.5</v>
      </c>
      <c r="C145" s="21">
        <v>24.5</v>
      </c>
      <c r="D145" s="21">
        <v>25.3</v>
      </c>
      <c r="E145" s="21">
        <v>23</v>
      </c>
      <c r="F145" s="21">
        <v>23.9</v>
      </c>
      <c r="G145" s="21">
        <v>23</v>
      </c>
      <c r="H145" s="21">
        <v>26.7</v>
      </c>
      <c r="I145" s="21">
        <v>23.9</v>
      </c>
    </row>
    <row r="146" spans="1:9">
      <c r="A146" t="s">
        <v>18</v>
      </c>
      <c r="B146" s="21">
        <v>18</v>
      </c>
      <c r="C146" s="21">
        <v>18</v>
      </c>
      <c r="D146" s="21">
        <v>19.7</v>
      </c>
      <c r="E146" s="21">
        <v>20.5</v>
      </c>
      <c r="F146" s="21">
        <v>22.4</v>
      </c>
      <c r="G146" s="21">
        <v>21.2</v>
      </c>
      <c r="H146" s="21">
        <v>21.5</v>
      </c>
      <c r="I146" s="21">
        <v>20.399999999999999</v>
      </c>
    </row>
    <row r="147" spans="1:9">
      <c r="A147" t="s">
        <v>19</v>
      </c>
      <c r="B147" s="21">
        <v>21.7</v>
      </c>
      <c r="C147" s="21">
        <v>19.3</v>
      </c>
      <c r="D147" s="21">
        <v>19.7</v>
      </c>
      <c r="E147" s="21">
        <v>24.2</v>
      </c>
      <c r="F147" s="21">
        <v>21.3</v>
      </c>
      <c r="G147" s="21">
        <v>19.7</v>
      </c>
      <c r="H147" s="21">
        <v>15.9</v>
      </c>
      <c r="I147" s="21">
        <v>20.100000000000001</v>
      </c>
    </row>
    <row r="148" spans="1:9">
      <c r="A148" t="s">
        <v>20</v>
      </c>
      <c r="B148" s="21">
        <v>17.8</v>
      </c>
      <c r="C148" s="21">
        <v>18.2</v>
      </c>
      <c r="D148" s="21">
        <v>17.3</v>
      </c>
      <c r="E148" s="21">
        <v>20.100000000000001</v>
      </c>
      <c r="F148" s="21">
        <v>22.2</v>
      </c>
      <c r="G148" s="21">
        <v>21.5</v>
      </c>
      <c r="H148" s="21">
        <v>25.3</v>
      </c>
      <c r="I148" s="21">
        <v>20.9</v>
      </c>
    </row>
    <row r="149" spans="1:9">
      <c r="A149" t="s">
        <v>21</v>
      </c>
      <c r="B149" s="21">
        <v>17.899999999999999</v>
      </c>
      <c r="C149" s="21">
        <v>17.7</v>
      </c>
      <c r="D149" s="21">
        <v>20.100000000000001</v>
      </c>
      <c r="E149" s="21">
        <v>22.4</v>
      </c>
      <c r="F149" s="21">
        <v>22.7</v>
      </c>
      <c r="G149" s="21">
        <v>21.1</v>
      </c>
      <c r="H149" s="21">
        <v>23.3</v>
      </c>
      <c r="I149" s="21">
        <v>21.2</v>
      </c>
    </row>
    <row r="150" spans="1:9">
      <c r="A150" t="s">
        <v>112</v>
      </c>
      <c r="B150" s="21">
        <v>26.3</v>
      </c>
      <c r="C150" s="21">
        <v>28.6</v>
      </c>
      <c r="D150" s="21">
        <v>28.8</v>
      </c>
      <c r="E150" s="21">
        <v>29.5</v>
      </c>
      <c r="F150" s="21">
        <v>27.8</v>
      </c>
      <c r="G150" s="21">
        <v>31.4</v>
      </c>
      <c r="H150" s="21">
        <v>26.5</v>
      </c>
      <c r="I150" s="21">
        <v>28.5</v>
      </c>
    </row>
    <row r="151" spans="1:9">
      <c r="A151" t="s">
        <v>66</v>
      </c>
      <c r="B151" s="21">
        <v>20.5</v>
      </c>
      <c r="C151" s="21">
        <v>20.6</v>
      </c>
      <c r="D151" s="21">
        <v>21.7</v>
      </c>
      <c r="E151" s="21">
        <v>22.6</v>
      </c>
      <c r="F151" s="21">
        <v>23.3</v>
      </c>
      <c r="G151" s="21">
        <v>22.9</v>
      </c>
      <c r="H151" s="21">
        <v>24</v>
      </c>
      <c r="I151" s="21">
        <v>22.4</v>
      </c>
    </row>
    <row r="152" spans="1:9">
      <c r="B152" s="2"/>
      <c r="C152" s="2"/>
      <c r="D152" s="2"/>
      <c r="E152" s="2"/>
      <c r="F152" s="2"/>
      <c r="G152" s="2"/>
      <c r="H152" s="2"/>
    </row>
    <row r="153" spans="1:9">
      <c r="A153" s="5" t="s">
        <v>41</v>
      </c>
      <c r="B153" s="2"/>
      <c r="C153" s="2"/>
      <c r="D153" s="2"/>
      <c r="E153" s="2"/>
      <c r="F153" s="2"/>
      <c r="G153" s="2"/>
      <c r="H153" s="2"/>
    </row>
    <row r="154" spans="1:9">
      <c r="A154" s="20"/>
      <c r="B154" s="4">
        <v>2012</v>
      </c>
      <c r="C154" s="4">
        <v>2013</v>
      </c>
      <c r="D154" s="4">
        <v>2014</v>
      </c>
      <c r="E154" s="4">
        <v>2015</v>
      </c>
      <c r="F154" s="4">
        <v>2016</v>
      </c>
      <c r="G154" s="4">
        <v>2017</v>
      </c>
      <c r="H154" s="4">
        <v>2018</v>
      </c>
      <c r="I154" s="4" t="s">
        <v>56</v>
      </c>
    </row>
    <row r="155" spans="1:9">
      <c r="A155" s="19"/>
      <c r="B155" s="3" t="s">
        <v>34</v>
      </c>
      <c r="C155" s="3" t="s">
        <v>34</v>
      </c>
      <c r="D155" s="3" t="s">
        <v>34</v>
      </c>
      <c r="E155" s="3" t="s">
        <v>34</v>
      </c>
      <c r="F155" s="3" t="s">
        <v>34</v>
      </c>
      <c r="G155" s="3" t="s">
        <v>34</v>
      </c>
      <c r="H155" s="3" t="s">
        <v>34</v>
      </c>
      <c r="I155" s="3" t="s">
        <v>34</v>
      </c>
    </row>
    <row r="156" spans="1:9">
      <c r="A156" t="s">
        <v>1</v>
      </c>
      <c r="B156" s="21">
        <v>2.6</v>
      </c>
      <c r="C156" s="21">
        <v>3.9</v>
      </c>
      <c r="D156" s="21">
        <v>3.7</v>
      </c>
      <c r="E156" s="21">
        <v>3.4</v>
      </c>
      <c r="F156" s="21">
        <v>5</v>
      </c>
      <c r="G156" s="21">
        <v>3.7</v>
      </c>
      <c r="H156" s="21">
        <v>3.3</v>
      </c>
      <c r="I156" s="21">
        <v>3.7</v>
      </c>
    </row>
    <row r="157" spans="1:9">
      <c r="A157" t="s">
        <v>2</v>
      </c>
      <c r="B157" s="21">
        <v>2.4</v>
      </c>
      <c r="C157" s="21">
        <v>3.6</v>
      </c>
      <c r="D157" s="21">
        <v>4.3</v>
      </c>
      <c r="E157" s="21">
        <v>5</v>
      </c>
      <c r="F157" s="21">
        <v>4.4000000000000004</v>
      </c>
      <c r="G157" s="21">
        <v>3.7</v>
      </c>
      <c r="H157" s="21">
        <v>3.4</v>
      </c>
      <c r="I157" s="21">
        <v>3.8</v>
      </c>
    </row>
    <row r="158" spans="1:9">
      <c r="A158" t="s">
        <v>3</v>
      </c>
      <c r="B158" s="21">
        <v>2.8</v>
      </c>
      <c r="C158" s="21">
        <v>3.3</v>
      </c>
      <c r="D158" s="21">
        <v>2.2000000000000002</v>
      </c>
      <c r="E158" s="21">
        <v>2.2000000000000002</v>
      </c>
      <c r="F158" s="21">
        <v>3.5</v>
      </c>
      <c r="G158" s="21">
        <v>3.2</v>
      </c>
      <c r="H158" s="21">
        <v>4.2</v>
      </c>
      <c r="I158" s="21">
        <v>3.1</v>
      </c>
    </row>
    <row r="159" spans="1:9">
      <c r="A159" t="s">
        <v>4</v>
      </c>
      <c r="B159" s="21">
        <v>1.6</v>
      </c>
      <c r="C159" s="21">
        <v>2.5</v>
      </c>
      <c r="D159" s="21">
        <v>2.5</v>
      </c>
      <c r="E159" s="21">
        <v>3</v>
      </c>
      <c r="F159" s="21">
        <v>3.6</v>
      </c>
      <c r="G159" s="21">
        <v>2.8</v>
      </c>
      <c r="H159" s="21">
        <v>3.1</v>
      </c>
      <c r="I159" s="21">
        <v>2.7</v>
      </c>
    </row>
    <row r="160" spans="1:9">
      <c r="A160" t="s">
        <v>5</v>
      </c>
      <c r="B160" s="21">
        <v>1.7</v>
      </c>
      <c r="C160" s="21">
        <v>3.2</v>
      </c>
      <c r="D160" s="21">
        <v>3.7</v>
      </c>
      <c r="E160" s="21">
        <v>4.2</v>
      </c>
      <c r="F160" s="21">
        <v>2.9</v>
      </c>
      <c r="G160" s="21">
        <v>3.2</v>
      </c>
      <c r="H160" s="21">
        <v>2.8</v>
      </c>
      <c r="I160" s="21">
        <v>3.2</v>
      </c>
    </row>
    <row r="161" spans="1:9">
      <c r="A161" t="s">
        <v>6</v>
      </c>
      <c r="B161" s="21">
        <v>3.1</v>
      </c>
      <c r="C161" s="21">
        <v>4</v>
      </c>
      <c r="D161" s="21">
        <v>3.8</v>
      </c>
      <c r="E161" s="21">
        <v>4.2</v>
      </c>
      <c r="F161" s="21">
        <v>3.5</v>
      </c>
      <c r="G161" s="21">
        <v>4.2</v>
      </c>
      <c r="H161" s="21">
        <v>3.5</v>
      </c>
      <c r="I161" s="21">
        <v>3.8</v>
      </c>
    </row>
    <row r="162" spans="1:9">
      <c r="A162" t="s">
        <v>7</v>
      </c>
      <c r="B162" s="21">
        <v>1.6</v>
      </c>
      <c r="C162" s="21">
        <v>2.1</v>
      </c>
      <c r="D162" s="21">
        <v>2.4</v>
      </c>
      <c r="E162" s="21">
        <v>2.4</v>
      </c>
      <c r="F162" s="21">
        <v>2.4</v>
      </c>
      <c r="G162" s="21">
        <v>2.2000000000000002</v>
      </c>
      <c r="H162" s="21">
        <v>2.2000000000000002</v>
      </c>
      <c r="I162" s="21">
        <v>2.2000000000000002</v>
      </c>
    </row>
    <row r="163" spans="1:9">
      <c r="A163" t="s">
        <v>8</v>
      </c>
      <c r="B163" s="21">
        <v>2.2999999999999998</v>
      </c>
      <c r="C163" s="21">
        <v>2.6</v>
      </c>
      <c r="D163" s="21">
        <v>3.3</v>
      </c>
      <c r="E163" s="21">
        <v>3.5</v>
      </c>
      <c r="F163" s="21">
        <v>3</v>
      </c>
      <c r="G163" s="21">
        <v>2.2999999999999998</v>
      </c>
      <c r="H163" s="21">
        <v>2.4</v>
      </c>
      <c r="I163" s="21">
        <v>2.7</v>
      </c>
    </row>
    <row r="164" spans="1:9">
      <c r="A164" t="s">
        <v>9</v>
      </c>
      <c r="B164" s="21">
        <v>2.7</v>
      </c>
      <c r="C164" s="21">
        <v>3.7</v>
      </c>
      <c r="D164" s="21">
        <v>3.8</v>
      </c>
      <c r="E164" s="21">
        <v>4.4000000000000004</v>
      </c>
      <c r="F164" s="21">
        <v>3.7</v>
      </c>
      <c r="G164" s="21">
        <v>4</v>
      </c>
      <c r="H164" s="21">
        <v>3.5</v>
      </c>
      <c r="I164" s="21">
        <v>3.7</v>
      </c>
    </row>
    <row r="165" spans="1:9">
      <c r="A165" t="s">
        <v>10</v>
      </c>
      <c r="B165" s="21">
        <v>2.1</v>
      </c>
      <c r="C165" s="21">
        <v>2.4</v>
      </c>
      <c r="D165" s="21">
        <v>2.4</v>
      </c>
      <c r="E165" s="21">
        <v>2.6</v>
      </c>
      <c r="F165" s="21">
        <v>3</v>
      </c>
      <c r="G165" s="21">
        <v>3.6</v>
      </c>
      <c r="H165" s="21">
        <v>3.1</v>
      </c>
      <c r="I165" s="21">
        <v>2.7</v>
      </c>
    </row>
    <row r="166" spans="1:9">
      <c r="A166" t="s">
        <v>11</v>
      </c>
      <c r="B166" s="21">
        <v>2.2999999999999998</v>
      </c>
      <c r="C166" s="21">
        <v>3</v>
      </c>
      <c r="D166" s="21">
        <v>3.8</v>
      </c>
      <c r="E166" s="21">
        <v>3.5</v>
      </c>
      <c r="F166" s="21">
        <v>3.6</v>
      </c>
      <c r="G166" s="21">
        <v>3.5</v>
      </c>
      <c r="H166" s="21">
        <v>3.6</v>
      </c>
      <c r="I166" s="21">
        <v>3.4</v>
      </c>
    </row>
    <row r="167" spans="1:9">
      <c r="A167" t="s">
        <v>12</v>
      </c>
      <c r="B167" s="21">
        <v>2.2999999999999998</v>
      </c>
      <c r="C167" s="21">
        <v>3.1</v>
      </c>
      <c r="D167" s="21">
        <v>2.8</v>
      </c>
      <c r="E167" s="21">
        <v>3.1</v>
      </c>
      <c r="F167" s="21">
        <v>3.6</v>
      </c>
      <c r="G167" s="21">
        <v>2.5</v>
      </c>
      <c r="H167" s="21">
        <v>4.4000000000000004</v>
      </c>
      <c r="I167" s="21">
        <v>3.1</v>
      </c>
    </row>
    <row r="168" spans="1:9">
      <c r="A168" t="s">
        <v>13</v>
      </c>
      <c r="B168" s="21">
        <v>1.6</v>
      </c>
      <c r="C168" s="21">
        <v>2.8</v>
      </c>
      <c r="D168" s="21">
        <v>4.5</v>
      </c>
      <c r="E168" s="21">
        <v>2.9</v>
      </c>
      <c r="F168" s="21">
        <v>3</v>
      </c>
      <c r="G168" s="21">
        <v>2.2999999999999998</v>
      </c>
      <c r="H168" s="21">
        <v>2.9</v>
      </c>
      <c r="I168" s="21">
        <v>2.9</v>
      </c>
    </row>
    <row r="169" spans="1:9">
      <c r="A169" t="s">
        <v>14</v>
      </c>
      <c r="B169" s="21">
        <v>3</v>
      </c>
      <c r="C169" s="21">
        <v>4.0999999999999996</v>
      </c>
      <c r="D169" s="21">
        <v>4.3</v>
      </c>
      <c r="E169" s="21">
        <v>4</v>
      </c>
      <c r="F169" s="21">
        <v>4.2</v>
      </c>
      <c r="G169" s="21">
        <v>3.8</v>
      </c>
      <c r="H169" s="21">
        <v>3.6</v>
      </c>
      <c r="I169" s="21">
        <v>3.9</v>
      </c>
    </row>
    <row r="170" spans="1:9">
      <c r="A170" t="s">
        <v>15</v>
      </c>
      <c r="B170" s="21">
        <v>2.7</v>
      </c>
      <c r="C170" s="21">
        <v>4.5999999999999996</v>
      </c>
      <c r="D170" s="21">
        <v>5</v>
      </c>
      <c r="E170" s="21">
        <v>3.9</v>
      </c>
      <c r="F170" s="21">
        <v>4.0999999999999996</v>
      </c>
      <c r="G170" s="21">
        <v>4</v>
      </c>
      <c r="H170" s="21">
        <v>4.3</v>
      </c>
      <c r="I170" s="21">
        <v>4.0999999999999996</v>
      </c>
    </row>
    <row r="171" spans="1:9">
      <c r="A171" t="s">
        <v>16</v>
      </c>
      <c r="B171" s="21">
        <v>2.5</v>
      </c>
      <c r="C171" s="21">
        <v>4.0999999999999996</v>
      </c>
      <c r="D171" s="21">
        <v>3.5</v>
      </c>
      <c r="E171" s="21">
        <v>3.3</v>
      </c>
      <c r="F171" s="21">
        <v>4.5999999999999996</v>
      </c>
      <c r="G171" s="21">
        <v>4.4000000000000004</v>
      </c>
      <c r="H171" s="21">
        <v>4.3</v>
      </c>
      <c r="I171" s="21">
        <v>3.8</v>
      </c>
    </row>
    <row r="172" spans="1:9">
      <c r="A172" t="s">
        <v>17</v>
      </c>
      <c r="B172" s="21">
        <v>2.1</v>
      </c>
      <c r="C172" s="21">
        <v>4.4000000000000004</v>
      </c>
      <c r="D172" s="21">
        <v>7.6</v>
      </c>
      <c r="E172" s="21">
        <v>4.3</v>
      </c>
      <c r="F172" s="21">
        <v>4.8</v>
      </c>
      <c r="G172" s="21">
        <v>4.5</v>
      </c>
      <c r="H172" s="21">
        <v>4.5</v>
      </c>
      <c r="I172" s="21">
        <v>4.7</v>
      </c>
    </row>
    <row r="173" spans="1:9">
      <c r="A173" t="s">
        <v>18</v>
      </c>
      <c r="B173" s="21">
        <v>2.6</v>
      </c>
      <c r="C173" s="21">
        <v>3.3</v>
      </c>
      <c r="D173" s="21">
        <v>3.3</v>
      </c>
      <c r="E173" s="21">
        <v>3.2</v>
      </c>
      <c r="F173" s="21">
        <v>3.2</v>
      </c>
      <c r="G173" s="21">
        <v>3.4</v>
      </c>
      <c r="H173" s="21">
        <v>3.3</v>
      </c>
      <c r="I173" s="21">
        <v>3.2</v>
      </c>
    </row>
    <row r="174" spans="1:9">
      <c r="A174" t="s">
        <v>19</v>
      </c>
      <c r="B174" s="21">
        <v>1.8</v>
      </c>
      <c r="C174" s="21">
        <v>3.1</v>
      </c>
      <c r="D174" s="21">
        <v>3</v>
      </c>
      <c r="E174" s="21">
        <v>5.2</v>
      </c>
      <c r="F174" s="21">
        <v>2.6</v>
      </c>
      <c r="G174" s="21">
        <v>2.6</v>
      </c>
      <c r="H174" s="21">
        <v>2.5</v>
      </c>
      <c r="I174" s="21">
        <v>2.9</v>
      </c>
    </row>
    <row r="175" spans="1:9">
      <c r="A175" t="s">
        <v>20</v>
      </c>
      <c r="B175" s="21">
        <v>1.5</v>
      </c>
      <c r="C175" s="21">
        <v>3.3</v>
      </c>
      <c r="D175" s="21">
        <v>2.8</v>
      </c>
      <c r="E175" s="21">
        <v>3</v>
      </c>
      <c r="F175" s="21">
        <v>2.6</v>
      </c>
      <c r="G175" s="21">
        <v>3.4</v>
      </c>
      <c r="H175" s="21">
        <v>3.1</v>
      </c>
      <c r="I175" s="21">
        <v>2.9</v>
      </c>
    </row>
    <row r="176" spans="1:9">
      <c r="A176" t="s">
        <v>21</v>
      </c>
      <c r="B176" s="21">
        <v>2</v>
      </c>
      <c r="C176" s="21">
        <v>2.9</v>
      </c>
      <c r="D176" s="21">
        <v>2.9</v>
      </c>
      <c r="E176" s="21">
        <v>3.4</v>
      </c>
      <c r="F176" s="21">
        <v>3.3</v>
      </c>
      <c r="G176" s="21">
        <v>3</v>
      </c>
      <c r="H176" s="21">
        <v>3.2</v>
      </c>
      <c r="I176" s="21">
        <v>3</v>
      </c>
    </row>
    <row r="177" spans="1:9">
      <c r="A177" t="s">
        <v>112</v>
      </c>
      <c r="B177" s="21">
        <v>1.9</v>
      </c>
      <c r="C177" s="21">
        <v>3.5</v>
      </c>
      <c r="D177" s="21">
        <v>3.1</v>
      </c>
      <c r="E177" s="21">
        <v>3.5</v>
      </c>
      <c r="F177" s="21">
        <v>2.9</v>
      </c>
      <c r="G177" s="21">
        <v>3.3</v>
      </c>
      <c r="H177" s="21">
        <v>3.4</v>
      </c>
      <c r="I177" s="21">
        <v>3.1</v>
      </c>
    </row>
    <row r="178" spans="1:9">
      <c r="A178" t="s">
        <v>66</v>
      </c>
      <c r="B178" s="21">
        <v>2.2999999999999998</v>
      </c>
      <c r="C178" s="21">
        <v>3.3</v>
      </c>
      <c r="D178" s="21">
        <v>3.6</v>
      </c>
      <c r="E178" s="21">
        <v>3.5</v>
      </c>
      <c r="F178" s="21">
        <v>3.4</v>
      </c>
      <c r="G178" s="21">
        <v>3.4</v>
      </c>
      <c r="H178" s="21">
        <v>3.3</v>
      </c>
      <c r="I178" s="21">
        <v>3.3</v>
      </c>
    </row>
    <row r="180" spans="1:9">
      <c r="A180" s="5" t="s">
        <v>103</v>
      </c>
      <c r="B180" s="2"/>
      <c r="C180" s="2"/>
      <c r="D180" s="2"/>
      <c r="E180" s="2"/>
      <c r="F180" s="2"/>
      <c r="G180" s="2"/>
      <c r="H180" s="2"/>
      <c r="I180" s="21"/>
    </row>
    <row r="181" spans="1:9">
      <c r="A181" s="20"/>
      <c r="B181" s="4">
        <v>2012</v>
      </c>
      <c r="C181" s="4">
        <v>2013</v>
      </c>
      <c r="D181" s="4">
        <v>2014</v>
      </c>
      <c r="E181" s="4">
        <v>2015</v>
      </c>
      <c r="F181" s="4">
        <v>2016</v>
      </c>
      <c r="G181" s="4">
        <v>2017</v>
      </c>
      <c r="H181" s="4">
        <v>2018</v>
      </c>
      <c r="I181" s="21"/>
    </row>
    <row r="182" spans="1:9">
      <c r="A182" s="19"/>
      <c r="B182" s="3" t="s">
        <v>34</v>
      </c>
      <c r="C182" s="3" t="s">
        <v>34</v>
      </c>
      <c r="D182" s="3" t="s">
        <v>34</v>
      </c>
      <c r="E182" s="3" t="s">
        <v>34</v>
      </c>
      <c r="F182" s="3" t="s">
        <v>34</v>
      </c>
      <c r="G182" s="3" t="s">
        <v>34</v>
      </c>
      <c r="H182" s="3" t="s">
        <v>34</v>
      </c>
      <c r="I182" s="21"/>
    </row>
    <row r="183" spans="1:9">
      <c r="A183" t="s">
        <v>1</v>
      </c>
      <c r="B183" s="21">
        <v>17.399999999999999</v>
      </c>
      <c r="C183" s="21">
        <v>11.9</v>
      </c>
      <c r="D183" s="21">
        <v>17.8</v>
      </c>
      <c r="E183" s="21">
        <v>30.6</v>
      </c>
      <c r="F183" s="21">
        <v>32.5</v>
      </c>
      <c r="G183" s="21">
        <v>22.8</v>
      </c>
      <c r="H183" s="21">
        <v>18.399999999999999</v>
      </c>
      <c r="I183" s="21"/>
    </row>
    <row r="184" spans="1:9">
      <c r="A184" t="s">
        <v>2</v>
      </c>
      <c r="B184" s="21">
        <v>17.899999999999999</v>
      </c>
      <c r="C184" s="21">
        <v>11</v>
      </c>
      <c r="D184" s="21">
        <v>21.8</v>
      </c>
      <c r="E184" s="21">
        <v>14.4</v>
      </c>
      <c r="F184" s="21">
        <v>17.600000000000001</v>
      </c>
      <c r="G184" s="21">
        <v>14</v>
      </c>
      <c r="H184" s="21">
        <v>18.2</v>
      </c>
      <c r="I184" s="21"/>
    </row>
    <row r="185" spans="1:9">
      <c r="A185" t="s">
        <v>3</v>
      </c>
      <c r="B185" s="21">
        <v>23.3</v>
      </c>
      <c r="C185" s="21">
        <v>9.9</v>
      </c>
      <c r="D185" s="21">
        <v>18.5</v>
      </c>
      <c r="E185" s="21">
        <v>12.7</v>
      </c>
      <c r="F185" s="21">
        <v>19.399999999999999</v>
      </c>
      <c r="G185" s="21">
        <v>27.1</v>
      </c>
      <c r="H185" s="21">
        <v>12.7</v>
      </c>
      <c r="I185" s="21"/>
    </row>
    <row r="186" spans="1:9">
      <c r="A186" t="s">
        <v>4</v>
      </c>
      <c r="B186" s="21">
        <v>16</v>
      </c>
      <c r="C186" s="21">
        <v>16.5</v>
      </c>
      <c r="D186" s="21">
        <v>17.8</v>
      </c>
      <c r="E186" s="21">
        <v>15.7</v>
      </c>
      <c r="F186" s="21">
        <v>32.200000000000003</v>
      </c>
      <c r="G186" s="21">
        <v>27.5</v>
      </c>
      <c r="H186" s="21">
        <v>24.9</v>
      </c>
      <c r="I186" s="21"/>
    </row>
    <row r="187" spans="1:9">
      <c r="A187" t="s">
        <v>5</v>
      </c>
      <c r="B187" s="21">
        <v>14.1</v>
      </c>
      <c r="C187" s="21">
        <v>15.4</v>
      </c>
      <c r="D187" s="21">
        <v>14.5</v>
      </c>
      <c r="E187" s="21">
        <v>14.8</v>
      </c>
      <c r="F187" s="21">
        <v>17.7</v>
      </c>
      <c r="G187" s="21">
        <v>26.9</v>
      </c>
      <c r="H187" s="21">
        <v>20</v>
      </c>
      <c r="I187" s="21"/>
    </row>
    <row r="188" spans="1:9">
      <c r="A188" t="s">
        <v>6</v>
      </c>
      <c r="B188" s="21">
        <v>15.1</v>
      </c>
      <c r="C188" s="21">
        <v>18.899999999999999</v>
      </c>
      <c r="D188" s="21">
        <v>19.2</v>
      </c>
      <c r="E188" s="21">
        <v>20</v>
      </c>
      <c r="F188" s="21">
        <v>19.7</v>
      </c>
      <c r="G188" s="21">
        <v>14.4</v>
      </c>
      <c r="H188" s="21">
        <v>29.8</v>
      </c>
      <c r="I188" s="21"/>
    </row>
    <row r="189" spans="1:9">
      <c r="A189" t="s">
        <v>7</v>
      </c>
      <c r="B189" s="21">
        <v>15</v>
      </c>
      <c r="C189" s="21">
        <v>17.3</v>
      </c>
      <c r="D189" s="21">
        <v>13.7</v>
      </c>
      <c r="E189" s="21">
        <v>11.5</v>
      </c>
      <c r="F189" s="21">
        <v>16.8</v>
      </c>
      <c r="G189" s="21">
        <v>15.2</v>
      </c>
      <c r="H189" s="21">
        <v>26.1</v>
      </c>
      <c r="I189" s="21"/>
    </row>
    <row r="190" spans="1:9">
      <c r="A190" t="s">
        <v>8</v>
      </c>
      <c r="B190" s="21">
        <v>20.7</v>
      </c>
      <c r="C190" s="21">
        <v>13</v>
      </c>
      <c r="D190" s="21">
        <v>20.2</v>
      </c>
      <c r="E190" s="21">
        <v>16.399999999999999</v>
      </c>
      <c r="F190" s="21">
        <v>20.8</v>
      </c>
      <c r="G190" s="21">
        <v>25</v>
      </c>
      <c r="H190" s="21">
        <v>21.7</v>
      </c>
      <c r="I190" s="21"/>
    </row>
    <row r="191" spans="1:9">
      <c r="A191" t="s">
        <v>9</v>
      </c>
      <c r="B191" s="21">
        <v>19.7</v>
      </c>
      <c r="C191" s="21">
        <v>21.6</v>
      </c>
      <c r="D191" s="21">
        <v>23.6</v>
      </c>
      <c r="E191" s="21">
        <v>10.4</v>
      </c>
      <c r="F191" s="21">
        <v>24.7</v>
      </c>
      <c r="G191" s="21">
        <v>20.9</v>
      </c>
      <c r="H191" s="21">
        <v>29.8</v>
      </c>
      <c r="I191" s="21"/>
    </row>
    <row r="192" spans="1:9">
      <c r="A192" t="s">
        <v>10</v>
      </c>
      <c r="B192" s="21">
        <v>15.7</v>
      </c>
      <c r="C192" s="21">
        <v>16.5</v>
      </c>
      <c r="D192" s="21">
        <v>14.5</v>
      </c>
      <c r="E192" s="21">
        <v>10.199999999999999</v>
      </c>
      <c r="F192" s="21">
        <v>16.899999999999999</v>
      </c>
      <c r="G192" s="21">
        <v>17.399999999999999</v>
      </c>
      <c r="H192" s="21">
        <v>12.7</v>
      </c>
      <c r="I192" s="21"/>
    </row>
    <row r="193" spans="1:9">
      <c r="A193" t="s">
        <v>11</v>
      </c>
      <c r="B193" s="21">
        <v>17.399999999999999</v>
      </c>
      <c r="C193" s="21">
        <v>19.600000000000001</v>
      </c>
      <c r="D193" s="21">
        <v>16.3</v>
      </c>
      <c r="E193" s="21">
        <v>20.7</v>
      </c>
      <c r="F193" s="21">
        <v>22.4</v>
      </c>
      <c r="G193" s="21">
        <v>23.5</v>
      </c>
      <c r="H193" s="21">
        <v>22.2</v>
      </c>
      <c r="I193" s="21"/>
    </row>
    <row r="194" spans="1:9">
      <c r="A194" t="s">
        <v>12</v>
      </c>
      <c r="B194" s="21">
        <v>11.5</v>
      </c>
      <c r="C194" s="21">
        <v>12</v>
      </c>
      <c r="D194" s="21">
        <v>13.3</v>
      </c>
      <c r="E194" s="21">
        <v>14.7</v>
      </c>
      <c r="F194" s="21">
        <v>18.7</v>
      </c>
      <c r="G194" s="21">
        <v>16.100000000000001</v>
      </c>
      <c r="H194" s="21">
        <v>23.7</v>
      </c>
      <c r="I194" s="21"/>
    </row>
    <row r="195" spans="1:9">
      <c r="A195" t="s">
        <v>13</v>
      </c>
      <c r="B195" s="21">
        <v>14.4</v>
      </c>
      <c r="C195" s="21">
        <v>7</v>
      </c>
      <c r="D195" s="21">
        <v>16.600000000000001</v>
      </c>
      <c r="E195" s="21">
        <v>11.8</v>
      </c>
      <c r="F195" s="21">
        <v>13.9</v>
      </c>
      <c r="G195" s="21">
        <v>10.5</v>
      </c>
      <c r="H195" s="21">
        <v>15.4</v>
      </c>
      <c r="I195" s="21"/>
    </row>
    <row r="196" spans="1:9">
      <c r="A196" t="s">
        <v>14</v>
      </c>
      <c r="B196" s="21">
        <v>12.1</v>
      </c>
      <c r="C196" s="21">
        <v>13</v>
      </c>
      <c r="D196" s="21">
        <v>21.1</v>
      </c>
      <c r="E196" s="21">
        <v>23.9</v>
      </c>
      <c r="F196" s="21">
        <v>24.8</v>
      </c>
      <c r="G196" s="21">
        <v>31.7</v>
      </c>
      <c r="H196" s="21">
        <v>30.4</v>
      </c>
      <c r="I196" s="21"/>
    </row>
    <row r="197" spans="1:9">
      <c r="A197" t="s">
        <v>15</v>
      </c>
      <c r="B197" s="21">
        <v>11.2</v>
      </c>
      <c r="C197" s="21">
        <v>15.1</v>
      </c>
      <c r="D197" s="21">
        <v>21.4</v>
      </c>
      <c r="E197" s="21">
        <v>14.7</v>
      </c>
      <c r="F197" s="21">
        <v>21.5</v>
      </c>
      <c r="G197" s="21">
        <v>13.8</v>
      </c>
      <c r="H197" s="21">
        <v>18.399999999999999</v>
      </c>
      <c r="I197" s="21"/>
    </row>
    <row r="198" spans="1:9">
      <c r="A198" t="s">
        <v>16</v>
      </c>
      <c r="B198" s="21">
        <v>15.7</v>
      </c>
      <c r="C198" s="21">
        <v>13.5</v>
      </c>
      <c r="D198" s="21">
        <v>17.8</v>
      </c>
      <c r="E198" s="21">
        <v>14.1</v>
      </c>
      <c r="F198" s="21">
        <v>18.2</v>
      </c>
      <c r="G198" s="21">
        <v>16.100000000000001</v>
      </c>
      <c r="H198" s="21">
        <v>24</v>
      </c>
      <c r="I198" s="21"/>
    </row>
    <row r="199" spans="1:9">
      <c r="A199" t="s">
        <v>17</v>
      </c>
      <c r="B199" s="21">
        <v>14.4</v>
      </c>
      <c r="C199" s="21">
        <v>16.899999999999999</v>
      </c>
      <c r="D199" s="21">
        <v>21.8</v>
      </c>
      <c r="E199" s="21">
        <v>17.7</v>
      </c>
      <c r="F199" s="21">
        <v>14.6</v>
      </c>
      <c r="G199" s="21">
        <v>39.9</v>
      </c>
      <c r="H199" s="21">
        <v>19.600000000000001</v>
      </c>
      <c r="I199" s="21"/>
    </row>
    <row r="200" spans="1:9">
      <c r="A200" t="s">
        <v>18</v>
      </c>
      <c r="B200" s="21">
        <v>17.8</v>
      </c>
      <c r="C200" s="21">
        <v>15.4</v>
      </c>
      <c r="D200" s="21">
        <v>17.600000000000001</v>
      </c>
      <c r="E200" s="21">
        <v>24.3</v>
      </c>
      <c r="F200" s="21">
        <v>25</v>
      </c>
      <c r="G200" s="21">
        <v>32.700000000000003</v>
      </c>
      <c r="H200" s="21">
        <v>23.4</v>
      </c>
      <c r="I200" s="21"/>
    </row>
    <row r="201" spans="1:9">
      <c r="A201" t="s">
        <v>19</v>
      </c>
      <c r="B201" s="21">
        <v>18.399999999999999</v>
      </c>
      <c r="C201" s="21">
        <v>22.7</v>
      </c>
      <c r="D201" s="21">
        <v>15.7</v>
      </c>
      <c r="E201" s="21">
        <v>14.3</v>
      </c>
      <c r="F201" s="21">
        <v>18.899999999999999</v>
      </c>
      <c r="G201" s="21">
        <v>10.7</v>
      </c>
      <c r="H201" s="21">
        <v>18.8</v>
      </c>
      <c r="I201" s="21"/>
    </row>
    <row r="202" spans="1:9">
      <c r="A202" t="s">
        <v>20</v>
      </c>
      <c r="B202" s="21">
        <v>17</v>
      </c>
      <c r="C202" s="21">
        <v>13.6</v>
      </c>
      <c r="D202" s="21">
        <v>29.6</v>
      </c>
      <c r="E202" s="21">
        <v>14.9</v>
      </c>
      <c r="F202" s="21">
        <v>15.2</v>
      </c>
      <c r="G202" s="21">
        <v>13</v>
      </c>
      <c r="H202" s="21">
        <v>36.4</v>
      </c>
      <c r="I202" s="21"/>
    </row>
    <row r="203" spans="1:9">
      <c r="A203" t="s">
        <v>21</v>
      </c>
      <c r="B203" s="21">
        <v>15.3</v>
      </c>
      <c r="C203" s="21">
        <v>31.7</v>
      </c>
      <c r="D203" s="21">
        <v>17.100000000000001</v>
      </c>
      <c r="E203" s="21">
        <v>20.6</v>
      </c>
      <c r="F203" s="21">
        <v>26.8</v>
      </c>
      <c r="G203" s="21">
        <v>25.3</v>
      </c>
      <c r="H203" s="21">
        <v>24.8</v>
      </c>
      <c r="I203" s="21"/>
    </row>
    <row r="204" spans="1:9">
      <c r="A204" t="s">
        <v>112</v>
      </c>
      <c r="B204" s="21">
        <v>22.6</v>
      </c>
      <c r="C204" s="21">
        <v>20.100000000000001</v>
      </c>
      <c r="D204" s="21">
        <v>20.7</v>
      </c>
      <c r="E204" s="21">
        <v>24</v>
      </c>
      <c r="F204" s="21">
        <v>22.3</v>
      </c>
      <c r="G204" s="21">
        <v>28.5</v>
      </c>
      <c r="H204" s="21">
        <v>18.2</v>
      </c>
      <c r="I204" s="21"/>
    </row>
    <row r="205" spans="1:9">
      <c r="G205"/>
      <c r="H205"/>
    </row>
    <row r="206" spans="1:9">
      <c r="G206"/>
      <c r="H206"/>
    </row>
    <row r="207" spans="1:9">
      <c r="G207"/>
      <c r="H207"/>
    </row>
    <row r="208" spans="1:9">
      <c r="G208"/>
      <c r="H208"/>
    </row>
  </sheetData>
  <pageMargins left="0.39370078740157483" right="0.39370078740157483" top="0.39370078740157483" bottom="0.39370078740157483" header="0" footer="0"/>
  <pageSetup paperSize="9" scale="90" orientation="landscape" r:id="rId1"/>
  <rowBreaks count="5" manualBreakCount="5">
    <brk id="27" max="8" man="1"/>
    <brk id="71" max="7" man="1"/>
    <brk id="98" max="8" man="1"/>
    <brk id="125" max="16383" man="1"/>
    <brk id="152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08"/>
  <sheetViews>
    <sheetView topLeftCell="A166" workbookViewId="0">
      <selection activeCell="C127" sqref="C127"/>
    </sheetView>
  </sheetViews>
  <sheetFormatPr defaultRowHeight="15"/>
  <cols>
    <col min="1" max="1" width="15.28515625" customWidth="1"/>
    <col min="2" max="8" width="16.5703125" style="1" customWidth="1"/>
    <col min="9" max="9" width="17.85546875" bestFit="1" customWidth="1"/>
  </cols>
  <sheetData>
    <row r="1" spans="1:9">
      <c r="A1" s="6" t="s">
        <v>29</v>
      </c>
    </row>
    <row r="2" spans="1:9">
      <c r="A2" s="20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>
        <v>2018</v>
      </c>
      <c r="I2" s="4" t="s">
        <v>82</v>
      </c>
    </row>
    <row r="3" spans="1:9">
      <c r="A3" s="19"/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3" t="s">
        <v>0</v>
      </c>
    </row>
    <row r="4" spans="1:9">
      <c r="A4" t="s">
        <v>1</v>
      </c>
      <c r="B4" s="8">
        <v>953</v>
      </c>
      <c r="C4" s="8">
        <v>1288</v>
      </c>
      <c r="D4" s="8">
        <v>792</v>
      </c>
      <c r="E4" s="8">
        <v>1179</v>
      </c>
      <c r="F4" s="8">
        <v>1092</v>
      </c>
      <c r="G4" s="8">
        <v>864</v>
      </c>
      <c r="H4" s="8">
        <v>1817</v>
      </c>
      <c r="I4" s="8">
        <v>7985</v>
      </c>
    </row>
    <row r="5" spans="1:9">
      <c r="A5" t="s">
        <v>2</v>
      </c>
      <c r="B5" s="8">
        <v>274</v>
      </c>
      <c r="C5" s="8">
        <v>195</v>
      </c>
      <c r="D5" s="8">
        <v>186</v>
      </c>
      <c r="E5" s="8">
        <v>372</v>
      </c>
      <c r="F5" s="8">
        <v>207</v>
      </c>
      <c r="G5" s="8">
        <v>202</v>
      </c>
      <c r="H5" s="8">
        <v>439</v>
      </c>
      <c r="I5" s="8">
        <v>1875</v>
      </c>
    </row>
    <row r="6" spans="1:9">
      <c r="A6" t="s">
        <v>3</v>
      </c>
      <c r="B6" s="8">
        <v>562</v>
      </c>
      <c r="C6" s="8">
        <v>360</v>
      </c>
      <c r="D6" s="8">
        <v>369</v>
      </c>
      <c r="E6" s="8">
        <v>455</v>
      </c>
      <c r="F6" s="8">
        <v>1203</v>
      </c>
      <c r="G6" s="8">
        <v>916</v>
      </c>
      <c r="H6" s="8">
        <v>845</v>
      </c>
      <c r="I6" s="8">
        <v>4710</v>
      </c>
    </row>
    <row r="7" spans="1:9">
      <c r="A7" t="s">
        <v>4</v>
      </c>
      <c r="B7" s="8">
        <v>982</v>
      </c>
      <c r="C7" s="8">
        <v>772</v>
      </c>
      <c r="D7" s="8">
        <v>767</v>
      </c>
      <c r="E7" s="8">
        <v>856</v>
      </c>
      <c r="F7" s="8">
        <v>902</v>
      </c>
      <c r="G7" s="8">
        <v>948</v>
      </c>
      <c r="H7" s="8">
        <v>836</v>
      </c>
      <c r="I7" s="8">
        <v>6063</v>
      </c>
    </row>
    <row r="8" spans="1:9">
      <c r="A8" t="s">
        <v>5</v>
      </c>
      <c r="B8" s="8">
        <v>714</v>
      </c>
      <c r="C8" s="8">
        <v>1659</v>
      </c>
      <c r="D8" s="8">
        <v>1018</v>
      </c>
      <c r="E8" s="8">
        <v>1076</v>
      </c>
      <c r="F8" s="8">
        <v>623</v>
      </c>
      <c r="G8" s="8">
        <v>638</v>
      </c>
      <c r="H8" s="8">
        <v>1425</v>
      </c>
      <c r="I8" s="8">
        <v>7153</v>
      </c>
    </row>
    <row r="9" spans="1:9">
      <c r="A9" t="s">
        <v>6</v>
      </c>
      <c r="B9" s="8">
        <v>3132</v>
      </c>
      <c r="C9" s="8">
        <v>3107</v>
      </c>
      <c r="D9" s="8">
        <v>3443</v>
      </c>
      <c r="E9" s="8">
        <v>2934</v>
      </c>
      <c r="F9" s="8">
        <v>3329</v>
      </c>
      <c r="G9" s="8">
        <v>4067</v>
      </c>
      <c r="H9" s="8">
        <v>3815</v>
      </c>
      <c r="I9" s="8">
        <v>23827</v>
      </c>
    </row>
    <row r="10" spans="1:9">
      <c r="A10" t="s">
        <v>7</v>
      </c>
      <c r="B10" s="8">
        <v>3703</v>
      </c>
      <c r="C10" s="8">
        <v>4953</v>
      </c>
      <c r="D10" s="8">
        <v>4319</v>
      </c>
      <c r="E10" s="8">
        <v>4283</v>
      </c>
      <c r="F10" s="8">
        <v>4088</v>
      </c>
      <c r="G10" s="8">
        <v>5030</v>
      </c>
      <c r="H10" s="8">
        <v>5312</v>
      </c>
      <c r="I10" s="8">
        <v>31688</v>
      </c>
    </row>
    <row r="11" spans="1:9">
      <c r="A11" t="s">
        <v>8</v>
      </c>
      <c r="B11" s="8">
        <v>1103</v>
      </c>
      <c r="C11" s="8">
        <v>916</v>
      </c>
      <c r="D11" s="8">
        <v>1280</v>
      </c>
      <c r="E11" s="8">
        <v>1326</v>
      </c>
      <c r="F11" s="8">
        <v>1081</v>
      </c>
      <c r="G11" s="8">
        <v>1422</v>
      </c>
      <c r="H11" s="8">
        <v>2403</v>
      </c>
      <c r="I11" s="8">
        <v>9531</v>
      </c>
    </row>
    <row r="12" spans="1:9">
      <c r="A12" t="s">
        <v>9</v>
      </c>
      <c r="B12" s="8">
        <v>5659</v>
      </c>
      <c r="C12" s="8">
        <v>5424</v>
      </c>
      <c r="D12" s="8">
        <v>5306</v>
      </c>
      <c r="E12" s="8">
        <v>5278</v>
      </c>
      <c r="F12" s="8">
        <v>5067</v>
      </c>
      <c r="G12" s="8">
        <v>8185</v>
      </c>
      <c r="H12" s="8">
        <v>6870</v>
      </c>
      <c r="I12" s="8">
        <v>41789</v>
      </c>
    </row>
    <row r="13" spans="1:9">
      <c r="A13" t="s">
        <v>10</v>
      </c>
      <c r="B13" s="8">
        <v>1808</v>
      </c>
      <c r="C13" s="8">
        <v>1464</v>
      </c>
      <c r="D13" s="8">
        <v>2532</v>
      </c>
      <c r="E13" s="8">
        <v>1404</v>
      </c>
      <c r="F13" s="8">
        <v>1386</v>
      </c>
      <c r="G13" s="8">
        <v>2648</v>
      </c>
      <c r="H13" s="8">
        <v>1956</v>
      </c>
      <c r="I13" s="8">
        <v>13198</v>
      </c>
    </row>
    <row r="14" spans="1:9">
      <c r="A14" t="s">
        <v>11</v>
      </c>
      <c r="B14" s="8">
        <v>6424</v>
      </c>
      <c r="C14" s="8">
        <v>6689</v>
      </c>
      <c r="D14" s="8">
        <v>8788</v>
      </c>
      <c r="E14" s="8">
        <v>10745</v>
      </c>
      <c r="F14" s="8">
        <v>9236</v>
      </c>
      <c r="G14" s="8">
        <v>7710</v>
      </c>
      <c r="H14" s="8">
        <v>9794</v>
      </c>
      <c r="I14" s="8">
        <v>59386</v>
      </c>
    </row>
    <row r="15" spans="1:9">
      <c r="A15" t="s">
        <v>12</v>
      </c>
      <c r="B15" s="8">
        <v>836</v>
      </c>
      <c r="C15" s="8">
        <v>986</v>
      </c>
      <c r="D15" s="8">
        <v>947</v>
      </c>
      <c r="E15" s="8">
        <v>869</v>
      </c>
      <c r="F15" s="8">
        <v>965</v>
      </c>
      <c r="G15" s="8">
        <v>1041</v>
      </c>
      <c r="H15" s="8">
        <v>1787</v>
      </c>
      <c r="I15" s="8">
        <v>7431</v>
      </c>
    </row>
    <row r="16" spans="1:9">
      <c r="A16" t="s">
        <v>13</v>
      </c>
      <c r="B16" s="8">
        <v>296</v>
      </c>
      <c r="C16" s="8">
        <v>200</v>
      </c>
      <c r="D16" s="8">
        <v>131</v>
      </c>
      <c r="E16" s="8">
        <v>119</v>
      </c>
      <c r="F16" s="8">
        <v>100</v>
      </c>
      <c r="G16" s="8">
        <v>111</v>
      </c>
      <c r="H16" s="8">
        <v>152</v>
      </c>
      <c r="I16" s="8">
        <v>1109</v>
      </c>
    </row>
    <row r="17" spans="1:9">
      <c r="A17" t="s">
        <v>14</v>
      </c>
      <c r="B17" s="8">
        <v>3472</v>
      </c>
      <c r="C17" s="8">
        <v>3531</v>
      </c>
      <c r="D17" s="8">
        <v>3784</v>
      </c>
      <c r="E17" s="8">
        <v>4303</v>
      </c>
      <c r="F17" s="8">
        <v>5618</v>
      </c>
      <c r="G17" s="8">
        <v>3725</v>
      </c>
      <c r="H17" s="8">
        <v>7361</v>
      </c>
      <c r="I17" s="8">
        <v>31794</v>
      </c>
    </row>
    <row r="18" spans="1:9">
      <c r="A18" t="s">
        <v>15</v>
      </c>
      <c r="B18" s="8">
        <v>2745</v>
      </c>
      <c r="C18" s="8">
        <v>3218</v>
      </c>
      <c r="D18" s="8">
        <v>2103</v>
      </c>
      <c r="E18" s="8">
        <v>2509</v>
      </c>
      <c r="F18" s="8">
        <v>2301</v>
      </c>
      <c r="G18" s="8">
        <v>2657</v>
      </c>
      <c r="H18" s="8">
        <v>4372</v>
      </c>
      <c r="I18" s="8">
        <v>19905</v>
      </c>
    </row>
    <row r="19" spans="1:9">
      <c r="A19" t="s">
        <v>16</v>
      </c>
      <c r="B19" s="8">
        <v>2167</v>
      </c>
      <c r="C19" s="8">
        <v>1868</v>
      </c>
      <c r="D19" s="8">
        <v>1744</v>
      </c>
      <c r="E19" s="8">
        <v>2216</v>
      </c>
      <c r="F19" s="8">
        <v>1891</v>
      </c>
      <c r="G19" s="8">
        <v>2973</v>
      </c>
      <c r="H19" s="8">
        <v>2731</v>
      </c>
      <c r="I19" s="8">
        <v>15590</v>
      </c>
    </row>
    <row r="20" spans="1:9">
      <c r="A20" t="s">
        <v>17</v>
      </c>
      <c r="B20" s="8">
        <v>2702</v>
      </c>
      <c r="C20" s="8">
        <v>3212</v>
      </c>
      <c r="D20" s="8">
        <v>3683</v>
      </c>
      <c r="E20" s="8">
        <v>3251</v>
      </c>
      <c r="F20" s="8">
        <v>2365</v>
      </c>
      <c r="G20" s="8">
        <v>8006</v>
      </c>
      <c r="H20" s="8">
        <v>6681</v>
      </c>
      <c r="I20" s="8">
        <v>29900</v>
      </c>
    </row>
    <row r="21" spans="1:9">
      <c r="A21" t="s">
        <v>18</v>
      </c>
      <c r="B21" s="8">
        <v>2014</v>
      </c>
      <c r="C21" s="8">
        <v>1939</v>
      </c>
      <c r="D21" s="8">
        <v>2350</v>
      </c>
      <c r="E21" s="8">
        <v>2289</v>
      </c>
      <c r="F21" s="8">
        <v>2409</v>
      </c>
      <c r="G21" s="8">
        <v>3651</v>
      </c>
      <c r="H21" s="8">
        <v>2854</v>
      </c>
      <c r="I21" s="8">
        <v>17506</v>
      </c>
    </row>
    <row r="22" spans="1:9">
      <c r="A22" t="s">
        <v>19</v>
      </c>
      <c r="B22" s="8">
        <v>1193</v>
      </c>
      <c r="C22" s="8">
        <v>919</v>
      </c>
      <c r="D22" s="8">
        <v>771</v>
      </c>
      <c r="E22" s="8">
        <v>1005</v>
      </c>
      <c r="F22" s="8">
        <v>996</v>
      </c>
      <c r="G22" s="8">
        <v>1327</v>
      </c>
      <c r="H22" s="8">
        <v>1088</v>
      </c>
      <c r="I22" s="8">
        <v>7299</v>
      </c>
    </row>
    <row r="23" spans="1:9">
      <c r="A23" t="s">
        <v>20</v>
      </c>
      <c r="B23" s="8">
        <v>533</v>
      </c>
      <c r="C23" s="8">
        <v>542</v>
      </c>
      <c r="D23" s="8">
        <v>1691</v>
      </c>
      <c r="E23" s="8">
        <v>849</v>
      </c>
      <c r="F23" s="8">
        <v>801</v>
      </c>
      <c r="G23" s="8">
        <v>1090</v>
      </c>
      <c r="H23" s="8">
        <v>1434</v>
      </c>
      <c r="I23" s="8">
        <v>6940</v>
      </c>
    </row>
    <row r="24" spans="1:9">
      <c r="A24" t="s">
        <v>21</v>
      </c>
      <c r="B24" s="8">
        <v>4426</v>
      </c>
      <c r="C24" s="8">
        <v>4376</v>
      </c>
      <c r="D24" s="8">
        <v>3914</v>
      </c>
      <c r="E24" s="8">
        <v>6458</v>
      </c>
      <c r="F24" s="8">
        <v>4100</v>
      </c>
      <c r="G24" s="8">
        <v>4104</v>
      </c>
      <c r="H24" s="8">
        <v>8089</v>
      </c>
      <c r="I24" s="8">
        <v>35467</v>
      </c>
    </row>
    <row r="25" spans="1:9">
      <c r="A25" t="s">
        <v>112</v>
      </c>
      <c r="B25" s="8">
        <v>1942</v>
      </c>
      <c r="C25" s="8">
        <v>1861</v>
      </c>
      <c r="D25" s="8">
        <v>1836</v>
      </c>
      <c r="E25" s="8">
        <v>1812</v>
      </c>
      <c r="F25" s="8">
        <v>1864</v>
      </c>
      <c r="G25" s="8">
        <v>2086</v>
      </c>
      <c r="H25" s="8">
        <v>2636</v>
      </c>
      <c r="I25" s="8">
        <v>14037</v>
      </c>
    </row>
    <row r="26" spans="1:9">
      <c r="A26" t="s">
        <v>66</v>
      </c>
      <c r="B26" s="8">
        <v>47640</v>
      </c>
      <c r="C26" s="8">
        <v>49479</v>
      </c>
      <c r="D26" s="8">
        <v>51754</v>
      </c>
      <c r="E26" s="8">
        <v>55588</v>
      </c>
      <c r="F26" s="8">
        <v>51624</v>
      </c>
      <c r="G26" s="8">
        <v>63401</v>
      </c>
      <c r="H26" s="8">
        <v>74697</v>
      </c>
      <c r="I26" s="8">
        <v>394183</v>
      </c>
    </row>
    <row r="28" spans="1:9">
      <c r="A28" s="5" t="s">
        <v>33</v>
      </c>
    </row>
    <row r="29" spans="1:9">
      <c r="A29" s="20"/>
      <c r="B29" s="4">
        <v>2012</v>
      </c>
      <c r="C29" s="4">
        <v>2013</v>
      </c>
      <c r="D29" s="4">
        <v>2014</v>
      </c>
      <c r="E29" s="4">
        <v>2015</v>
      </c>
      <c r="F29" s="4">
        <v>2016</v>
      </c>
      <c r="G29" s="4">
        <v>2017</v>
      </c>
      <c r="H29" s="4">
        <v>2018</v>
      </c>
      <c r="I29" s="4" t="s">
        <v>82</v>
      </c>
    </row>
    <row r="30" spans="1:9">
      <c r="A30" s="19"/>
      <c r="B30" s="3" t="s">
        <v>22</v>
      </c>
      <c r="C30" s="3" t="s">
        <v>22</v>
      </c>
      <c r="D30" s="3" t="s">
        <v>22</v>
      </c>
      <c r="E30" s="3" t="s">
        <v>22</v>
      </c>
      <c r="F30" s="3" t="s">
        <v>22</v>
      </c>
      <c r="G30" s="3" t="s">
        <v>22</v>
      </c>
      <c r="H30" s="3" t="s">
        <v>22</v>
      </c>
      <c r="I30" s="3" t="s">
        <v>22</v>
      </c>
    </row>
    <row r="31" spans="1:9">
      <c r="A31" t="s">
        <v>1</v>
      </c>
      <c r="B31" s="8">
        <v>337890373</v>
      </c>
      <c r="C31" s="8">
        <v>428052034</v>
      </c>
      <c r="D31" s="8">
        <v>286596620</v>
      </c>
      <c r="E31" s="8">
        <v>598421760</v>
      </c>
      <c r="F31" s="8">
        <v>597674963</v>
      </c>
      <c r="G31" s="8">
        <v>308937659</v>
      </c>
      <c r="H31" s="8">
        <v>804317789</v>
      </c>
      <c r="I31" s="8">
        <v>3361891198</v>
      </c>
    </row>
    <row r="32" spans="1:9">
      <c r="A32" t="s">
        <v>2</v>
      </c>
      <c r="B32" s="8">
        <v>60019165</v>
      </c>
      <c r="C32" s="8">
        <v>34899864</v>
      </c>
      <c r="D32" s="8">
        <v>93053709</v>
      </c>
      <c r="E32" s="8">
        <v>67552180</v>
      </c>
      <c r="F32" s="8">
        <v>67070329</v>
      </c>
      <c r="G32" s="8">
        <v>74907618</v>
      </c>
      <c r="H32" s="8">
        <v>109374101</v>
      </c>
      <c r="I32" s="8">
        <v>506876967</v>
      </c>
    </row>
    <row r="33" spans="1:9">
      <c r="A33" t="s">
        <v>3</v>
      </c>
      <c r="B33" s="8">
        <v>188200336</v>
      </c>
      <c r="C33" s="8">
        <v>120488648</v>
      </c>
      <c r="D33" s="8">
        <v>115254848</v>
      </c>
      <c r="E33" s="8">
        <v>120119379</v>
      </c>
      <c r="F33" s="8">
        <v>343735472</v>
      </c>
      <c r="G33" s="8">
        <v>208060544</v>
      </c>
      <c r="H33" s="8">
        <v>245414015</v>
      </c>
      <c r="I33" s="8">
        <v>1341273243</v>
      </c>
    </row>
    <row r="34" spans="1:9">
      <c r="A34" t="s">
        <v>4</v>
      </c>
      <c r="B34" s="8">
        <v>312221235</v>
      </c>
      <c r="C34" s="8">
        <v>209416885</v>
      </c>
      <c r="D34" s="8">
        <v>211878240</v>
      </c>
      <c r="E34" s="8">
        <v>276986981</v>
      </c>
      <c r="F34" s="8">
        <v>490305776</v>
      </c>
      <c r="G34" s="8">
        <v>376808672</v>
      </c>
      <c r="H34" s="8">
        <v>398385393</v>
      </c>
      <c r="I34" s="8">
        <v>2276003182</v>
      </c>
    </row>
    <row r="35" spans="1:9">
      <c r="A35" t="s">
        <v>5</v>
      </c>
      <c r="B35" s="8">
        <v>186866599</v>
      </c>
      <c r="C35" s="8">
        <v>994481972</v>
      </c>
      <c r="D35" s="8">
        <v>259623242</v>
      </c>
      <c r="E35" s="8">
        <v>471112655</v>
      </c>
      <c r="F35" s="8">
        <v>298554020</v>
      </c>
      <c r="G35" s="8">
        <v>322027794</v>
      </c>
      <c r="H35" s="8">
        <v>573473921</v>
      </c>
      <c r="I35" s="8">
        <v>3106140203</v>
      </c>
    </row>
    <row r="36" spans="1:9">
      <c r="A36" t="s">
        <v>6</v>
      </c>
      <c r="B36" s="8">
        <v>2352952592</v>
      </c>
      <c r="C36" s="8">
        <v>902575566</v>
      </c>
      <c r="D36" s="8">
        <v>1516816653</v>
      </c>
      <c r="E36" s="8">
        <v>1898541266</v>
      </c>
      <c r="F36" s="8">
        <v>4941446573</v>
      </c>
      <c r="G36" s="8">
        <v>5425329099</v>
      </c>
      <c r="H36" s="8">
        <v>2332488958</v>
      </c>
      <c r="I36" s="8">
        <v>19370150707</v>
      </c>
    </row>
    <row r="37" spans="1:9">
      <c r="A37" t="s">
        <v>7</v>
      </c>
      <c r="B37" s="8">
        <v>813951620</v>
      </c>
      <c r="C37" s="8">
        <v>1718581914</v>
      </c>
      <c r="D37" s="8">
        <v>1647357391</v>
      </c>
      <c r="E37" s="8">
        <v>1627995791</v>
      </c>
      <c r="F37" s="8">
        <v>1487681947</v>
      </c>
      <c r="G37" s="8">
        <v>3263634427</v>
      </c>
      <c r="H37" s="8">
        <v>1752610911</v>
      </c>
      <c r="I37" s="8">
        <v>12311814001</v>
      </c>
    </row>
    <row r="38" spans="1:9">
      <c r="A38" t="s">
        <v>8</v>
      </c>
      <c r="B38" s="8">
        <v>340887982</v>
      </c>
      <c r="C38" s="8">
        <v>374020571</v>
      </c>
      <c r="D38" s="8">
        <v>422904662</v>
      </c>
      <c r="E38" s="8">
        <v>432878293</v>
      </c>
      <c r="F38" s="8">
        <v>277605606</v>
      </c>
      <c r="G38" s="8">
        <v>364197918</v>
      </c>
      <c r="H38" s="8">
        <v>1272101399</v>
      </c>
      <c r="I38" s="8">
        <v>3484596431</v>
      </c>
    </row>
    <row r="39" spans="1:9">
      <c r="A39" t="s">
        <v>9</v>
      </c>
      <c r="B39" s="8">
        <v>3483693982</v>
      </c>
      <c r="C39" s="8">
        <v>2660698863</v>
      </c>
      <c r="D39" s="8">
        <v>2542539113</v>
      </c>
      <c r="E39" s="8">
        <v>2271468196</v>
      </c>
      <c r="F39" s="8">
        <v>3540746289</v>
      </c>
      <c r="G39" s="8">
        <v>6038452968</v>
      </c>
      <c r="H39" s="8">
        <v>7349978342</v>
      </c>
      <c r="I39" s="8">
        <v>27887577753</v>
      </c>
    </row>
    <row r="40" spans="1:9">
      <c r="A40" t="s">
        <v>10</v>
      </c>
      <c r="B40" s="8">
        <v>417139715</v>
      </c>
      <c r="C40" s="8">
        <v>360598579</v>
      </c>
      <c r="D40" s="8">
        <v>713681098</v>
      </c>
      <c r="E40" s="8">
        <v>399438212</v>
      </c>
      <c r="F40" s="8">
        <v>420856290</v>
      </c>
      <c r="G40" s="8">
        <v>1024246114</v>
      </c>
      <c r="H40" s="8">
        <v>707236531</v>
      </c>
      <c r="I40" s="8">
        <v>4043196539</v>
      </c>
    </row>
    <row r="41" spans="1:9">
      <c r="A41" t="s">
        <v>11</v>
      </c>
      <c r="B41" s="8">
        <v>2768409329</v>
      </c>
      <c r="C41" s="8">
        <v>2288544411</v>
      </c>
      <c r="D41" s="8">
        <v>2891209677</v>
      </c>
      <c r="E41" s="8">
        <v>6383288305</v>
      </c>
      <c r="F41" s="8">
        <v>4443882777</v>
      </c>
      <c r="G41" s="8">
        <v>2981665583</v>
      </c>
      <c r="H41" s="8">
        <v>4330478809</v>
      </c>
      <c r="I41" s="8">
        <v>26087478892</v>
      </c>
    </row>
    <row r="42" spans="1:9">
      <c r="A42" t="s">
        <v>12</v>
      </c>
      <c r="B42" s="8">
        <v>351844069</v>
      </c>
      <c r="C42" s="8">
        <v>213418783</v>
      </c>
      <c r="D42" s="8">
        <v>664603259</v>
      </c>
      <c r="E42" s="8">
        <v>369616348</v>
      </c>
      <c r="F42" s="8">
        <v>726113484</v>
      </c>
      <c r="G42" s="8">
        <v>311209857</v>
      </c>
      <c r="H42" s="8">
        <v>731645320</v>
      </c>
      <c r="I42" s="8">
        <v>3368451119</v>
      </c>
    </row>
    <row r="43" spans="1:9">
      <c r="A43" t="s">
        <v>13</v>
      </c>
      <c r="B43" s="8">
        <v>222985815</v>
      </c>
      <c r="C43" s="8">
        <v>59225870</v>
      </c>
      <c r="D43" s="8">
        <v>76669726</v>
      </c>
      <c r="E43" s="8">
        <v>30213467</v>
      </c>
      <c r="F43" s="8">
        <v>23122019</v>
      </c>
      <c r="G43" s="8">
        <v>22688735</v>
      </c>
      <c r="H43" s="8">
        <v>38247464</v>
      </c>
      <c r="I43" s="8">
        <v>473153097</v>
      </c>
    </row>
    <row r="44" spans="1:9">
      <c r="A44" t="s">
        <v>14</v>
      </c>
      <c r="B44" s="8">
        <v>1121531147</v>
      </c>
      <c r="C44" s="8">
        <v>1306557633</v>
      </c>
      <c r="D44" s="8">
        <v>1318441304</v>
      </c>
      <c r="E44" s="8">
        <v>1492467706</v>
      </c>
      <c r="F44" s="8">
        <v>2362435676</v>
      </c>
      <c r="G44" s="8">
        <v>1292904082</v>
      </c>
      <c r="H44" s="8">
        <v>2903190285</v>
      </c>
      <c r="I44" s="8">
        <v>11797527833</v>
      </c>
    </row>
    <row r="45" spans="1:9">
      <c r="A45" t="s">
        <v>15</v>
      </c>
      <c r="B45" s="8">
        <v>1343334533</v>
      </c>
      <c r="C45" s="8">
        <v>2076315268</v>
      </c>
      <c r="D45" s="8">
        <v>809643076</v>
      </c>
      <c r="E45" s="8">
        <v>1176420241</v>
      </c>
      <c r="F45" s="8">
        <v>936029562</v>
      </c>
      <c r="G45" s="8">
        <v>1526771485</v>
      </c>
      <c r="H45" s="8">
        <v>2169069442</v>
      </c>
      <c r="I45" s="8">
        <v>10037583606</v>
      </c>
    </row>
    <row r="46" spans="1:9">
      <c r="A46" t="s">
        <v>16</v>
      </c>
      <c r="B46" s="8">
        <v>605861089</v>
      </c>
      <c r="C46" s="8">
        <v>616462081</v>
      </c>
      <c r="D46" s="8">
        <v>484600099</v>
      </c>
      <c r="E46" s="8">
        <v>949929178</v>
      </c>
      <c r="F46" s="8">
        <v>527279886</v>
      </c>
      <c r="G46" s="8">
        <v>1437753165</v>
      </c>
      <c r="H46" s="8">
        <v>1676333205</v>
      </c>
      <c r="I46" s="8">
        <v>6298218702</v>
      </c>
    </row>
    <row r="47" spans="1:9">
      <c r="A47" t="s">
        <v>17</v>
      </c>
      <c r="B47" s="8">
        <v>2436217047</v>
      </c>
      <c r="C47" s="8">
        <v>2230810515</v>
      </c>
      <c r="D47" s="8">
        <v>1379618587</v>
      </c>
      <c r="E47" s="8">
        <v>1173641692</v>
      </c>
      <c r="F47" s="8">
        <v>814760297</v>
      </c>
      <c r="G47" s="8">
        <v>4691013756</v>
      </c>
      <c r="H47" s="8">
        <v>4277260835</v>
      </c>
      <c r="I47" s="8">
        <v>17003322729</v>
      </c>
    </row>
    <row r="48" spans="1:9">
      <c r="A48" t="s">
        <v>18</v>
      </c>
      <c r="B48" s="8">
        <v>606197800</v>
      </c>
      <c r="C48" s="8">
        <v>619329278</v>
      </c>
      <c r="D48" s="8">
        <v>1331942744</v>
      </c>
      <c r="E48" s="8">
        <v>887931814</v>
      </c>
      <c r="F48" s="8">
        <v>982525764</v>
      </c>
      <c r="G48" s="8">
        <v>4423942770</v>
      </c>
      <c r="H48" s="8">
        <v>1549304514</v>
      </c>
      <c r="I48" s="8">
        <v>10401174684</v>
      </c>
    </row>
    <row r="49" spans="1:9">
      <c r="A49" t="s">
        <v>19</v>
      </c>
      <c r="B49" s="8">
        <v>328443269</v>
      </c>
      <c r="C49" s="8">
        <v>206123283</v>
      </c>
      <c r="D49" s="8">
        <v>200535541</v>
      </c>
      <c r="E49" s="8">
        <v>283543091</v>
      </c>
      <c r="F49" s="8">
        <v>207296452</v>
      </c>
      <c r="G49" s="8">
        <v>402440198</v>
      </c>
      <c r="H49" s="8">
        <v>341300950</v>
      </c>
      <c r="I49" s="8">
        <v>1969682783</v>
      </c>
    </row>
    <row r="50" spans="1:9">
      <c r="A50" t="s">
        <v>20</v>
      </c>
      <c r="B50" s="8">
        <v>101236706</v>
      </c>
      <c r="C50" s="8">
        <v>162756659</v>
      </c>
      <c r="D50" s="8">
        <v>565871666</v>
      </c>
      <c r="E50" s="8">
        <v>276989924</v>
      </c>
      <c r="F50" s="8">
        <v>253078473</v>
      </c>
      <c r="G50" s="8">
        <v>321673559</v>
      </c>
      <c r="H50" s="8">
        <v>439332984</v>
      </c>
      <c r="I50" s="8">
        <v>2120939971</v>
      </c>
    </row>
    <row r="51" spans="1:9">
      <c r="A51" t="s">
        <v>21</v>
      </c>
      <c r="B51" s="8">
        <v>1132195893</v>
      </c>
      <c r="C51" s="8">
        <v>1177316544</v>
      </c>
      <c r="D51" s="8">
        <v>1257777899</v>
      </c>
      <c r="E51" s="8">
        <v>2153192543</v>
      </c>
      <c r="F51" s="8">
        <v>1542930689</v>
      </c>
      <c r="G51" s="8">
        <v>1326988648</v>
      </c>
      <c r="H51" s="8">
        <v>4381992633</v>
      </c>
      <c r="I51" s="8">
        <v>12972394850</v>
      </c>
    </row>
    <row r="52" spans="1:9">
      <c r="A52" t="s">
        <v>112</v>
      </c>
      <c r="B52" s="8">
        <v>2411842895</v>
      </c>
      <c r="C52" s="8">
        <v>2561128243</v>
      </c>
      <c r="D52" s="8">
        <v>2269731026</v>
      </c>
      <c r="E52" s="8">
        <v>4176862447</v>
      </c>
      <c r="F52" s="8">
        <v>3533479506</v>
      </c>
      <c r="G52" s="8">
        <v>3509647117</v>
      </c>
      <c r="H52" s="8">
        <v>7174879974</v>
      </c>
      <c r="I52" s="8">
        <v>25637571207</v>
      </c>
    </row>
    <row r="53" spans="1:9">
      <c r="A53" t="s">
        <v>66</v>
      </c>
      <c r="B53" s="8">
        <v>21923923191</v>
      </c>
      <c r="C53" s="8">
        <v>21321803462</v>
      </c>
      <c r="D53" s="8">
        <v>21060350180</v>
      </c>
      <c r="E53" s="8">
        <v>27518611469</v>
      </c>
      <c r="F53" s="8">
        <v>28818611851</v>
      </c>
      <c r="G53" s="8">
        <v>39655301768</v>
      </c>
      <c r="H53" s="34">
        <v>45558417776</v>
      </c>
      <c r="I53" s="8">
        <v>205857019696</v>
      </c>
    </row>
    <row r="72" spans="1:9">
      <c r="A72" s="5" t="s">
        <v>30</v>
      </c>
    </row>
    <row r="73" spans="1:9">
      <c r="A73" s="20"/>
      <c r="B73" s="4">
        <v>2012</v>
      </c>
      <c r="C73" s="4">
        <v>2013</v>
      </c>
      <c r="D73" s="4">
        <v>2014</v>
      </c>
      <c r="E73" s="4">
        <v>2015</v>
      </c>
      <c r="F73" s="4">
        <v>2016</v>
      </c>
      <c r="G73" s="4">
        <v>2017</v>
      </c>
      <c r="H73" s="4">
        <v>2018</v>
      </c>
      <c r="I73" s="4" t="s">
        <v>82</v>
      </c>
    </row>
    <row r="74" spans="1:9">
      <c r="A74" s="19"/>
      <c r="B74" s="3" t="s">
        <v>0</v>
      </c>
      <c r="C74" s="3" t="s">
        <v>0</v>
      </c>
      <c r="D74" s="3" t="s">
        <v>0</v>
      </c>
      <c r="E74" s="3" t="s">
        <v>0</v>
      </c>
      <c r="F74" s="3" t="s">
        <v>0</v>
      </c>
      <c r="G74" s="3" t="s">
        <v>0</v>
      </c>
      <c r="H74" s="3" t="s">
        <v>0</v>
      </c>
      <c r="I74" s="3" t="s">
        <v>0</v>
      </c>
    </row>
    <row r="75" spans="1:9">
      <c r="A75" t="s">
        <v>1</v>
      </c>
      <c r="B75" s="8">
        <v>610</v>
      </c>
      <c r="C75" s="8">
        <v>820</v>
      </c>
      <c r="D75" s="8">
        <v>715</v>
      </c>
      <c r="E75" s="8">
        <v>738</v>
      </c>
      <c r="F75" s="8">
        <v>928</v>
      </c>
      <c r="G75" s="8">
        <v>644</v>
      </c>
      <c r="H75" s="8">
        <v>412</v>
      </c>
      <c r="I75" s="8">
        <v>4867</v>
      </c>
    </row>
    <row r="76" spans="1:9">
      <c r="A76" t="s">
        <v>2</v>
      </c>
      <c r="B76" s="8">
        <v>181</v>
      </c>
      <c r="C76" s="8">
        <v>161</v>
      </c>
      <c r="D76" s="8">
        <v>166</v>
      </c>
      <c r="E76" s="8">
        <v>151</v>
      </c>
      <c r="F76" s="8">
        <v>365</v>
      </c>
      <c r="G76" s="8">
        <v>176</v>
      </c>
      <c r="H76" s="8">
        <v>289</v>
      </c>
      <c r="I76" s="8">
        <v>1489</v>
      </c>
    </row>
    <row r="77" spans="1:9">
      <c r="A77" t="s">
        <v>3</v>
      </c>
      <c r="B77" s="8">
        <v>180</v>
      </c>
      <c r="C77" s="8">
        <v>351</v>
      </c>
      <c r="D77" s="8">
        <v>168</v>
      </c>
      <c r="E77" s="8">
        <v>340</v>
      </c>
      <c r="F77" s="8">
        <v>1139</v>
      </c>
      <c r="G77" s="8">
        <v>272</v>
      </c>
      <c r="H77" s="8">
        <v>397</v>
      </c>
      <c r="I77" s="8">
        <v>2847</v>
      </c>
    </row>
    <row r="78" spans="1:9">
      <c r="A78" t="s">
        <v>4</v>
      </c>
      <c r="B78" s="8">
        <v>503</v>
      </c>
      <c r="C78" s="8">
        <v>727</v>
      </c>
      <c r="D78" s="8">
        <v>698</v>
      </c>
      <c r="E78" s="8">
        <v>766</v>
      </c>
      <c r="F78" s="8">
        <v>847</v>
      </c>
      <c r="G78" s="8">
        <v>857</v>
      </c>
      <c r="H78" s="8">
        <v>668</v>
      </c>
      <c r="I78" s="8">
        <v>5066</v>
      </c>
    </row>
    <row r="79" spans="1:9">
      <c r="A79" t="s">
        <v>5</v>
      </c>
      <c r="B79" s="8">
        <v>208</v>
      </c>
      <c r="C79" s="8">
        <v>502</v>
      </c>
      <c r="D79" s="8">
        <v>1165</v>
      </c>
      <c r="E79" s="8">
        <v>548</v>
      </c>
      <c r="F79" s="8">
        <v>484</v>
      </c>
      <c r="G79" s="8">
        <v>425</v>
      </c>
      <c r="H79" s="8">
        <v>375</v>
      </c>
      <c r="I79" s="8">
        <v>3707</v>
      </c>
    </row>
    <row r="80" spans="1:9">
      <c r="A80" t="s">
        <v>6</v>
      </c>
      <c r="B80" s="8">
        <v>927</v>
      </c>
      <c r="C80" s="8">
        <v>1225</v>
      </c>
      <c r="D80" s="8">
        <v>1773</v>
      </c>
      <c r="E80" s="8">
        <v>1485</v>
      </c>
      <c r="F80" s="8">
        <v>1718</v>
      </c>
      <c r="G80" s="8">
        <v>3457</v>
      </c>
      <c r="H80" s="8">
        <v>1307</v>
      </c>
      <c r="I80" s="8">
        <v>11892</v>
      </c>
    </row>
    <row r="81" spans="1:9">
      <c r="A81" t="s">
        <v>7</v>
      </c>
      <c r="B81" s="8">
        <v>2604</v>
      </c>
      <c r="C81" s="8">
        <v>3862</v>
      </c>
      <c r="D81" s="8">
        <v>3137</v>
      </c>
      <c r="E81" s="8">
        <v>3388</v>
      </c>
      <c r="F81" s="8">
        <v>3611</v>
      </c>
      <c r="G81" s="8">
        <v>4125</v>
      </c>
      <c r="H81" s="8">
        <v>2405</v>
      </c>
      <c r="I81" s="8">
        <v>23132</v>
      </c>
    </row>
    <row r="82" spans="1:9">
      <c r="A82" t="s">
        <v>8</v>
      </c>
      <c r="B82" s="8">
        <v>657</v>
      </c>
      <c r="C82" s="8">
        <v>702</v>
      </c>
      <c r="D82" s="8">
        <v>713</v>
      </c>
      <c r="E82" s="8">
        <v>576</v>
      </c>
      <c r="F82" s="8">
        <v>958</v>
      </c>
      <c r="G82" s="8">
        <v>1201</v>
      </c>
      <c r="H82" s="8">
        <v>1660</v>
      </c>
      <c r="I82" s="8">
        <v>6467</v>
      </c>
    </row>
    <row r="83" spans="1:9">
      <c r="A83" t="s">
        <v>9</v>
      </c>
      <c r="B83" s="8">
        <v>2963</v>
      </c>
      <c r="C83" s="8">
        <v>3188</v>
      </c>
      <c r="D83" s="8">
        <v>2610</v>
      </c>
      <c r="E83" s="8">
        <v>2794</v>
      </c>
      <c r="F83" s="8">
        <v>3352</v>
      </c>
      <c r="G83" s="8">
        <v>4244</v>
      </c>
      <c r="H83" s="8">
        <v>2476</v>
      </c>
      <c r="I83" s="8">
        <v>21627</v>
      </c>
    </row>
    <row r="84" spans="1:9">
      <c r="A84" t="s">
        <v>10</v>
      </c>
      <c r="B84" s="8">
        <v>1154</v>
      </c>
      <c r="C84" s="8">
        <v>1222</v>
      </c>
      <c r="D84" s="8">
        <v>2314</v>
      </c>
      <c r="E84" s="8">
        <v>1033</v>
      </c>
      <c r="F84" s="8">
        <v>1217</v>
      </c>
      <c r="G84" s="8">
        <v>2326</v>
      </c>
      <c r="H84" s="8">
        <v>1199</v>
      </c>
      <c r="I84" s="8">
        <v>10465</v>
      </c>
    </row>
    <row r="85" spans="1:9">
      <c r="A85" t="s">
        <v>11</v>
      </c>
      <c r="B85" s="8">
        <v>3996</v>
      </c>
      <c r="C85" s="8">
        <v>4553</v>
      </c>
      <c r="D85" s="8">
        <v>6458</v>
      </c>
      <c r="E85" s="8">
        <v>7772</v>
      </c>
      <c r="F85" s="8">
        <v>7578</v>
      </c>
      <c r="G85" s="8">
        <v>6336</v>
      </c>
      <c r="H85" s="8">
        <v>5605</v>
      </c>
      <c r="I85" s="8">
        <v>42298</v>
      </c>
    </row>
    <row r="86" spans="1:9">
      <c r="A86" t="s">
        <v>12</v>
      </c>
      <c r="B86" s="8">
        <v>537</v>
      </c>
      <c r="C86" s="8">
        <v>687</v>
      </c>
      <c r="D86" s="8">
        <v>799</v>
      </c>
      <c r="E86" s="8">
        <v>768</v>
      </c>
      <c r="F86" s="8">
        <v>905</v>
      </c>
      <c r="G86" s="8">
        <v>768</v>
      </c>
      <c r="H86" s="8">
        <v>541</v>
      </c>
      <c r="I86" s="8">
        <v>5005</v>
      </c>
    </row>
    <row r="87" spans="1:9">
      <c r="A87" t="s">
        <v>13</v>
      </c>
      <c r="B87" s="8">
        <v>230</v>
      </c>
      <c r="C87" s="8">
        <v>106</v>
      </c>
      <c r="D87" s="8">
        <v>92</v>
      </c>
      <c r="E87" s="8">
        <v>37</v>
      </c>
      <c r="F87" s="8">
        <v>69</v>
      </c>
      <c r="G87" s="8">
        <v>56</v>
      </c>
      <c r="H87" s="8">
        <v>36</v>
      </c>
      <c r="I87" s="8">
        <v>626</v>
      </c>
    </row>
    <row r="88" spans="1:9">
      <c r="A88" t="s">
        <v>14</v>
      </c>
      <c r="B88" s="8">
        <v>1514</v>
      </c>
      <c r="C88" s="8">
        <v>1625</v>
      </c>
      <c r="D88" s="8">
        <v>1665</v>
      </c>
      <c r="E88" s="8">
        <v>2573</v>
      </c>
      <c r="F88" s="8">
        <v>4452</v>
      </c>
      <c r="G88" s="8">
        <v>2811</v>
      </c>
      <c r="H88" s="8">
        <v>3805</v>
      </c>
      <c r="I88" s="8">
        <v>18445</v>
      </c>
    </row>
    <row r="89" spans="1:9">
      <c r="A89" t="s">
        <v>15</v>
      </c>
      <c r="B89" s="8">
        <v>1035</v>
      </c>
      <c r="C89" s="8">
        <v>2143</v>
      </c>
      <c r="D89" s="8">
        <v>2089</v>
      </c>
      <c r="E89" s="8">
        <v>1979</v>
      </c>
      <c r="F89" s="8">
        <v>1872</v>
      </c>
      <c r="G89" s="8">
        <v>2223</v>
      </c>
      <c r="H89" s="8">
        <v>1826</v>
      </c>
      <c r="I89" s="8">
        <v>13167</v>
      </c>
    </row>
    <row r="90" spans="1:9">
      <c r="A90" t="s">
        <v>16</v>
      </c>
      <c r="B90" s="8">
        <v>1046</v>
      </c>
      <c r="C90" s="8">
        <v>1361</v>
      </c>
      <c r="D90" s="8">
        <v>1155</v>
      </c>
      <c r="E90" s="8">
        <v>1693</v>
      </c>
      <c r="F90" s="8">
        <v>1458</v>
      </c>
      <c r="G90" s="8">
        <v>2037</v>
      </c>
      <c r="H90" s="8">
        <v>899</v>
      </c>
      <c r="I90" s="8">
        <v>9649</v>
      </c>
    </row>
    <row r="91" spans="1:9">
      <c r="A91" t="s">
        <v>17</v>
      </c>
      <c r="B91" s="8">
        <v>1398</v>
      </c>
      <c r="C91" s="8">
        <v>1438</v>
      </c>
      <c r="D91" s="8">
        <v>2561</v>
      </c>
      <c r="E91" s="8">
        <v>2253</v>
      </c>
      <c r="F91" s="8">
        <v>1732</v>
      </c>
      <c r="G91" s="8">
        <v>6476</v>
      </c>
      <c r="H91" s="8">
        <v>2148</v>
      </c>
      <c r="I91" s="8">
        <v>18006</v>
      </c>
    </row>
    <row r="92" spans="1:9">
      <c r="A92" t="s">
        <v>18</v>
      </c>
      <c r="B92" s="8">
        <v>1382</v>
      </c>
      <c r="C92" s="8">
        <v>1523</v>
      </c>
      <c r="D92" s="8">
        <v>2036</v>
      </c>
      <c r="E92" s="8">
        <v>2005</v>
      </c>
      <c r="F92" s="8">
        <v>2215</v>
      </c>
      <c r="G92" s="8">
        <v>3522</v>
      </c>
      <c r="H92" s="8">
        <v>2160</v>
      </c>
      <c r="I92" s="8">
        <v>14843</v>
      </c>
    </row>
    <row r="93" spans="1:9">
      <c r="A93" t="s">
        <v>19</v>
      </c>
      <c r="B93" s="8">
        <v>889</v>
      </c>
      <c r="C93" s="8">
        <v>595</v>
      </c>
      <c r="D93" s="8">
        <v>801</v>
      </c>
      <c r="E93" s="8">
        <v>888</v>
      </c>
      <c r="F93" s="8">
        <v>857</v>
      </c>
      <c r="G93" s="8">
        <v>1203</v>
      </c>
      <c r="H93" s="8">
        <v>775</v>
      </c>
      <c r="I93" s="8">
        <v>6008</v>
      </c>
    </row>
    <row r="94" spans="1:9">
      <c r="A94" t="s">
        <v>20</v>
      </c>
      <c r="B94" s="8">
        <v>381</v>
      </c>
      <c r="C94" s="8">
        <v>457</v>
      </c>
      <c r="D94" s="8">
        <v>1550</v>
      </c>
      <c r="E94" s="8">
        <v>821</v>
      </c>
      <c r="F94" s="8">
        <v>734</v>
      </c>
      <c r="G94" s="8">
        <v>866</v>
      </c>
      <c r="H94" s="8">
        <v>969</v>
      </c>
      <c r="I94" s="8">
        <v>5778</v>
      </c>
    </row>
    <row r="95" spans="1:9">
      <c r="A95" t="s">
        <v>21</v>
      </c>
      <c r="B95" s="8">
        <v>2795</v>
      </c>
      <c r="C95" s="8">
        <v>3181</v>
      </c>
      <c r="D95" s="8">
        <v>2795</v>
      </c>
      <c r="E95" s="8">
        <v>5361</v>
      </c>
      <c r="F95" s="8">
        <v>4050</v>
      </c>
      <c r="G95" s="8">
        <v>3830</v>
      </c>
      <c r="H95" s="8">
        <v>5869</v>
      </c>
      <c r="I95" s="8">
        <v>27881</v>
      </c>
    </row>
    <row r="96" spans="1:9">
      <c r="A96" t="s">
        <v>112</v>
      </c>
      <c r="B96" s="8">
        <v>938</v>
      </c>
      <c r="C96" s="8">
        <v>1046</v>
      </c>
      <c r="D96" s="8">
        <v>1151</v>
      </c>
      <c r="E96" s="8">
        <v>1167</v>
      </c>
      <c r="F96" s="8">
        <v>1282</v>
      </c>
      <c r="G96" s="8">
        <v>1437</v>
      </c>
      <c r="H96" s="8">
        <v>1506</v>
      </c>
      <c r="I96" s="8">
        <v>8527</v>
      </c>
    </row>
    <row r="97" spans="1:9">
      <c r="A97" t="s">
        <v>66</v>
      </c>
      <c r="B97" s="8">
        <v>26128</v>
      </c>
      <c r="C97" s="8">
        <v>31475</v>
      </c>
      <c r="D97" s="8">
        <v>36611</v>
      </c>
      <c r="E97" s="8">
        <v>39136</v>
      </c>
      <c r="F97" s="8">
        <v>41823</v>
      </c>
      <c r="G97" s="8">
        <v>49292</v>
      </c>
      <c r="H97" s="8">
        <v>37327</v>
      </c>
      <c r="I97" s="8">
        <v>261792</v>
      </c>
    </row>
    <row r="99" spans="1:9">
      <c r="A99" s="5" t="s">
        <v>111</v>
      </c>
    </row>
    <row r="100" spans="1:9">
      <c r="A100" s="20"/>
      <c r="B100" s="4">
        <v>2012</v>
      </c>
      <c r="C100" s="4">
        <v>2013</v>
      </c>
      <c r="D100" s="4">
        <v>2014</v>
      </c>
      <c r="E100" s="4">
        <v>2015</v>
      </c>
      <c r="F100" s="4">
        <v>2016</v>
      </c>
      <c r="G100" s="4">
        <v>2017</v>
      </c>
      <c r="H100" s="4">
        <v>2018</v>
      </c>
      <c r="I100" s="4" t="s">
        <v>82</v>
      </c>
    </row>
    <row r="101" spans="1:9">
      <c r="A101" s="19"/>
      <c r="B101" s="3" t="s">
        <v>22</v>
      </c>
      <c r="C101" s="3" t="s">
        <v>22</v>
      </c>
      <c r="D101" s="3" t="s">
        <v>22</v>
      </c>
      <c r="E101" s="3" t="s">
        <v>22</v>
      </c>
      <c r="F101" s="3" t="s">
        <v>22</v>
      </c>
      <c r="G101" s="3" t="s">
        <v>22</v>
      </c>
      <c r="H101" s="3" t="s">
        <v>22</v>
      </c>
      <c r="I101" s="3" t="s">
        <v>22</v>
      </c>
    </row>
    <row r="102" spans="1:9">
      <c r="A102" t="s">
        <v>1</v>
      </c>
      <c r="B102" s="8">
        <v>204083389</v>
      </c>
      <c r="C102" s="8">
        <v>240969050</v>
      </c>
      <c r="D102" s="8">
        <v>164545186</v>
      </c>
      <c r="E102" s="8">
        <v>264868608</v>
      </c>
      <c r="F102" s="8">
        <v>202457087</v>
      </c>
      <c r="G102" s="8">
        <v>207256707</v>
      </c>
      <c r="H102" s="8">
        <v>81099422</v>
      </c>
      <c r="I102" s="8">
        <v>1365279449</v>
      </c>
    </row>
    <row r="103" spans="1:9">
      <c r="A103" t="s">
        <v>2</v>
      </c>
      <c r="B103" s="8">
        <v>42971715</v>
      </c>
      <c r="C103" s="8">
        <v>29384312</v>
      </c>
      <c r="D103" s="8">
        <v>40118397</v>
      </c>
      <c r="E103" s="8">
        <v>69973801</v>
      </c>
      <c r="F103" s="8">
        <v>65295388</v>
      </c>
      <c r="G103" s="8">
        <v>53424963</v>
      </c>
      <c r="H103" s="8">
        <v>59516198</v>
      </c>
      <c r="I103" s="8">
        <v>360684774</v>
      </c>
    </row>
    <row r="104" spans="1:9">
      <c r="A104" t="s">
        <v>3</v>
      </c>
      <c r="B104" s="8">
        <v>52007860</v>
      </c>
      <c r="C104" s="8">
        <v>105742430</v>
      </c>
      <c r="D104" s="8">
        <v>36651886</v>
      </c>
      <c r="E104" s="8">
        <v>51982015</v>
      </c>
      <c r="F104" s="8">
        <v>239316086</v>
      </c>
      <c r="G104" s="8">
        <v>83252744</v>
      </c>
      <c r="H104" s="8">
        <v>103125868</v>
      </c>
      <c r="I104" s="8">
        <v>672078889</v>
      </c>
    </row>
    <row r="105" spans="1:9">
      <c r="A105" t="s">
        <v>4</v>
      </c>
      <c r="B105" s="8">
        <v>104081533</v>
      </c>
      <c r="C105" s="8">
        <v>182686037</v>
      </c>
      <c r="D105" s="8">
        <v>148468965</v>
      </c>
      <c r="E105" s="8">
        <v>255227713</v>
      </c>
      <c r="F105" s="8">
        <v>439304712</v>
      </c>
      <c r="G105" s="8">
        <v>285101660</v>
      </c>
      <c r="H105" s="8">
        <v>209897521</v>
      </c>
      <c r="I105" s="8">
        <v>1624768141</v>
      </c>
    </row>
    <row r="106" spans="1:9">
      <c r="A106" t="s">
        <v>5</v>
      </c>
      <c r="B106" s="8">
        <v>25658127</v>
      </c>
      <c r="C106" s="8">
        <v>163446654</v>
      </c>
      <c r="D106" s="8">
        <v>631711160</v>
      </c>
      <c r="E106" s="8">
        <v>255682198</v>
      </c>
      <c r="F106" s="8">
        <v>144480117</v>
      </c>
      <c r="G106" s="8">
        <v>154994555</v>
      </c>
      <c r="H106" s="8">
        <v>239379519</v>
      </c>
      <c r="I106" s="8">
        <v>1615352329</v>
      </c>
    </row>
    <row r="107" spans="1:9">
      <c r="A107" t="s">
        <v>6</v>
      </c>
      <c r="B107" s="8">
        <v>1119374938</v>
      </c>
      <c r="C107" s="8">
        <v>586516801</v>
      </c>
      <c r="D107" s="8">
        <v>843431179</v>
      </c>
      <c r="E107" s="8">
        <v>859477396</v>
      </c>
      <c r="F107" s="8">
        <v>849779553</v>
      </c>
      <c r="G107" s="8">
        <v>6353055818</v>
      </c>
      <c r="H107" s="8">
        <v>1722883865</v>
      </c>
      <c r="I107" s="8">
        <v>12334519550</v>
      </c>
    </row>
    <row r="108" spans="1:9">
      <c r="A108" t="s">
        <v>7</v>
      </c>
      <c r="B108" s="8">
        <v>564847127</v>
      </c>
      <c r="C108" s="8">
        <v>1234604302</v>
      </c>
      <c r="D108" s="8">
        <v>1073428077</v>
      </c>
      <c r="E108" s="8">
        <v>1150050555</v>
      </c>
      <c r="F108" s="8">
        <v>1307876026</v>
      </c>
      <c r="G108" s="8">
        <v>2028530004</v>
      </c>
      <c r="H108" s="8">
        <v>706899946</v>
      </c>
      <c r="I108" s="8">
        <v>8066236035</v>
      </c>
    </row>
    <row r="109" spans="1:9">
      <c r="A109" t="s">
        <v>8</v>
      </c>
      <c r="B109" s="8">
        <v>96779084</v>
      </c>
      <c r="C109" s="8">
        <v>133648918</v>
      </c>
      <c r="D109" s="8">
        <v>62849533</v>
      </c>
      <c r="E109" s="8">
        <v>89842194</v>
      </c>
      <c r="F109" s="8">
        <v>165811091</v>
      </c>
      <c r="G109" s="8">
        <v>189204391</v>
      </c>
      <c r="H109" s="8">
        <v>501545220</v>
      </c>
      <c r="I109" s="8">
        <v>1239680433</v>
      </c>
    </row>
    <row r="110" spans="1:9">
      <c r="A110" t="s">
        <v>9</v>
      </c>
      <c r="B110" s="8">
        <v>1471877562</v>
      </c>
      <c r="C110" s="8">
        <v>1302530640</v>
      </c>
      <c r="D110" s="8">
        <v>1037949278</v>
      </c>
      <c r="E110" s="8">
        <v>1022766815</v>
      </c>
      <c r="F110" s="8">
        <v>1220683238</v>
      </c>
      <c r="G110" s="8">
        <v>1796841872</v>
      </c>
      <c r="H110" s="8">
        <v>1549887647</v>
      </c>
      <c r="I110" s="8">
        <v>9402537053</v>
      </c>
    </row>
    <row r="111" spans="1:9">
      <c r="A111" t="s">
        <v>10</v>
      </c>
      <c r="B111" s="8">
        <v>256102139</v>
      </c>
      <c r="C111" s="8">
        <v>270312985</v>
      </c>
      <c r="D111" s="8">
        <v>524802964</v>
      </c>
      <c r="E111" s="8">
        <v>257733972</v>
      </c>
      <c r="F111" s="8">
        <v>345121374</v>
      </c>
      <c r="G111" s="8">
        <v>742085206</v>
      </c>
      <c r="H111" s="8">
        <v>376130308</v>
      </c>
      <c r="I111" s="8">
        <v>2772288948</v>
      </c>
    </row>
    <row r="112" spans="1:9">
      <c r="A112" t="s">
        <v>11</v>
      </c>
      <c r="B112" s="8">
        <v>1263254239</v>
      </c>
      <c r="C112" s="8">
        <v>1366654983</v>
      </c>
      <c r="D112" s="8">
        <v>1913267031</v>
      </c>
      <c r="E112" s="8">
        <v>4211115989</v>
      </c>
      <c r="F112" s="8">
        <v>2945494509</v>
      </c>
      <c r="G112" s="8">
        <v>2430616710</v>
      </c>
      <c r="H112" s="8">
        <v>2458991449</v>
      </c>
      <c r="I112" s="8">
        <v>16589394910</v>
      </c>
    </row>
    <row r="113" spans="1:9">
      <c r="A113" t="s">
        <v>12</v>
      </c>
      <c r="B113" s="8">
        <v>92478302</v>
      </c>
      <c r="C113" s="8">
        <v>279703956</v>
      </c>
      <c r="D113" s="8">
        <v>125776311</v>
      </c>
      <c r="E113" s="8">
        <v>258654809</v>
      </c>
      <c r="F113" s="8">
        <v>481366777</v>
      </c>
      <c r="G113" s="8">
        <v>132382565</v>
      </c>
      <c r="H113" s="8">
        <v>120564954</v>
      </c>
      <c r="I113" s="8">
        <v>1490927674</v>
      </c>
    </row>
    <row r="114" spans="1:9">
      <c r="A114" t="s">
        <v>13</v>
      </c>
      <c r="B114" s="8">
        <v>18006795</v>
      </c>
      <c r="C114" s="8">
        <v>37934023</v>
      </c>
      <c r="D114" s="8">
        <v>20389213</v>
      </c>
      <c r="E114" s="8">
        <v>9802734</v>
      </c>
      <c r="F114" s="8">
        <v>12187367</v>
      </c>
      <c r="G114" s="8">
        <v>5793123</v>
      </c>
      <c r="H114" s="8">
        <v>2464637</v>
      </c>
      <c r="I114" s="8">
        <v>106577891</v>
      </c>
    </row>
    <row r="115" spans="1:9">
      <c r="A115" t="s">
        <v>14</v>
      </c>
      <c r="B115" s="8">
        <v>436677653</v>
      </c>
      <c r="C115" s="8">
        <v>516554436</v>
      </c>
      <c r="D115" s="8">
        <v>617570665</v>
      </c>
      <c r="E115" s="8">
        <v>733654998</v>
      </c>
      <c r="F115" s="8">
        <v>1630748574</v>
      </c>
      <c r="G115" s="8">
        <v>800646071</v>
      </c>
      <c r="H115" s="8">
        <v>1532595099</v>
      </c>
      <c r="I115" s="8">
        <v>6268447495</v>
      </c>
    </row>
    <row r="116" spans="1:9">
      <c r="A116" t="s">
        <v>15</v>
      </c>
      <c r="B116" s="8">
        <v>324694928</v>
      </c>
      <c r="C116" s="8">
        <v>893741153</v>
      </c>
      <c r="D116" s="8">
        <v>939328101</v>
      </c>
      <c r="E116" s="8">
        <v>504996137</v>
      </c>
      <c r="F116" s="8">
        <v>566246590</v>
      </c>
      <c r="G116" s="8">
        <v>717620032</v>
      </c>
      <c r="H116" s="8">
        <v>770392915</v>
      </c>
      <c r="I116" s="8">
        <v>4717019855</v>
      </c>
    </row>
    <row r="117" spans="1:9">
      <c r="A117" t="s">
        <v>16</v>
      </c>
      <c r="B117" s="8">
        <v>224957236</v>
      </c>
      <c r="C117" s="8">
        <v>380842479</v>
      </c>
      <c r="D117" s="8">
        <v>314902794</v>
      </c>
      <c r="E117" s="8">
        <v>352646399</v>
      </c>
      <c r="F117" s="8">
        <v>307069633</v>
      </c>
      <c r="G117" s="8">
        <v>904582838</v>
      </c>
      <c r="H117" s="8">
        <v>266927567</v>
      </c>
      <c r="I117" s="8">
        <v>2751928946</v>
      </c>
    </row>
    <row r="118" spans="1:9">
      <c r="A118" t="s">
        <v>17</v>
      </c>
      <c r="B118" s="8">
        <v>338581784</v>
      </c>
      <c r="C118" s="8">
        <v>366697463</v>
      </c>
      <c r="D118" s="8">
        <v>635167837</v>
      </c>
      <c r="E118" s="8">
        <v>406036265</v>
      </c>
      <c r="F118" s="8">
        <v>331639152</v>
      </c>
      <c r="G118" s="8">
        <v>1631450235</v>
      </c>
      <c r="H118" s="8">
        <v>706879502</v>
      </c>
      <c r="I118" s="8">
        <v>4416452238</v>
      </c>
    </row>
    <row r="119" spans="1:9">
      <c r="A119" t="s">
        <v>18</v>
      </c>
      <c r="B119" s="8">
        <v>416631045</v>
      </c>
      <c r="C119" s="8">
        <v>368444883</v>
      </c>
      <c r="D119" s="8">
        <v>1076358804</v>
      </c>
      <c r="E119" s="8">
        <v>794384316</v>
      </c>
      <c r="F119" s="8">
        <v>864948594</v>
      </c>
      <c r="G119" s="8">
        <v>4303075641</v>
      </c>
      <c r="H119" s="8">
        <v>1168155059</v>
      </c>
      <c r="I119" s="8">
        <v>8991998342</v>
      </c>
    </row>
    <row r="120" spans="1:9">
      <c r="A120" t="s">
        <v>19</v>
      </c>
      <c r="B120" s="8">
        <v>240955979</v>
      </c>
      <c r="C120" s="8">
        <v>134099782</v>
      </c>
      <c r="D120" s="8">
        <v>181120724</v>
      </c>
      <c r="E120" s="8">
        <v>244806948</v>
      </c>
      <c r="F120" s="8">
        <v>161087393</v>
      </c>
      <c r="G120" s="8">
        <v>309916966</v>
      </c>
      <c r="H120" s="8">
        <v>219942928</v>
      </c>
      <c r="I120" s="8">
        <v>1491930721</v>
      </c>
    </row>
    <row r="121" spans="1:9">
      <c r="A121" t="s">
        <v>20</v>
      </c>
      <c r="B121" s="8">
        <v>72430670</v>
      </c>
      <c r="C121" s="8">
        <v>112286775</v>
      </c>
      <c r="D121" s="8">
        <v>207391284</v>
      </c>
      <c r="E121" s="8">
        <v>138998268</v>
      </c>
      <c r="F121" s="8">
        <v>107500933</v>
      </c>
      <c r="G121" s="8">
        <v>176017606</v>
      </c>
      <c r="H121" s="8">
        <v>311608034</v>
      </c>
      <c r="I121" s="8">
        <v>1126233569</v>
      </c>
    </row>
    <row r="122" spans="1:9">
      <c r="A122" t="s">
        <v>21</v>
      </c>
      <c r="B122" s="8">
        <v>656768654</v>
      </c>
      <c r="C122" s="8">
        <v>745372183</v>
      </c>
      <c r="D122" s="8">
        <v>511900841</v>
      </c>
      <c r="E122" s="8">
        <v>644119392</v>
      </c>
      <c r="F122" s="8">
        <v>842059626</v>
      </c>
      <c r="G122" s="8">
        <v>817393950</v>
      </c>
      <c r="H122" s="8">
        <v>2011148270</v>
      </c>
      <c r="I122" s="8">
        <v>6228762917</v>
      </c>
    </row>
    <row r="123" spans="1:9">
      <c r="A123" t="s">
        <v>112</v>
      </c>
      <c r="B123" s="8">
        <v>1013642540</v>
      </c>
      <c r="C123" s="8">
        <v>1731014888</v>
      </c>
      <c r="D123" s="8">
        <v>1354391073</v>
      </c>
      <c r="E123" s="8">
        <v>2390883389</v>
      </c>
      <c r="F123" s="8">
        <v>2828535898</v>
      </c>
      <c r="G123" s="8">
        <v>2565955208</v>
      </c>
      <c r="H123" s="8">
        <v>4848194379</v>
      </c>
      <c r="I123" s="8">
        <v>16732617375</v>
      </c>
    </row>
    <row r="124" spans="1:9">
      <c r="A124" t="s">
        <v>66</v>
      </c>
      <c r="B124" s="8">
        <v>9036863298</v>
      </c>
      <c r="C124" s="8">
        <v>11183189133</v>
      </c>
      <c r="D124" s="8">
        <v>12461521304</v>
      </c>
      <c r="E124" s="8">
        <v>14967704910</v>
      </c>
      <c r="F124" s="8">
        <v>16059009719</v>
      </c>
      <c r="G124" s="8">
        <v>26689198863</v>
      </c>
      <c r="H124" s="8">
        <v>19968230305</v>
      </c>
      <c r="I124" s="8">
        <v>110365717532</v>
      </c>
    </row>
    <row r="126" spans="1:9">
      <c r="A126" s="5" t="s">
        <v>110</v>
      </c>
      <c r="G126"/>
      <c r="H126"/>
    </row>
    <row r="127" spans="1:9">
      <c r="A127" s="20"/>
      <c r="B127" s="4">
        <v>2012</v>
      </c>
      <c r="C127" s="4">
        <v>2013</v>
      </c>
      <c r="D127" s="4">
        <v>2014</v>
      </c>
      <c r="E127" s="4">
        <v>2015</v>
      </c>
      <c r="F127" s="4">
        <v>2016</v>
      </c>
      <c r="G127" s="4">
        <v>2017</v>
      </c>
      <c r="H127" s="4">
        <v>2018</v>
      </c>
      <c r="I127" s="4" t="s">
        <v>56</v>
      </c>
    </row>
    <row r="128" spans="1:9">
      <c r="A128" s="19"/>
      <c r="B128" s="3" t="s">
        <v>70</v>
      </c>
      <c r="C128" s="3" t="s">
        <v>70</v>
      </c>
      <c r="D128" s="3" t="s">
        <v>70</v>
      </c>
      <c r="E128" s="3" t="s">
        <v>70</v>
      </c>
      <c r="F128" s="3" t="s">
        <v>70</v>
      </c>
      <c r="G128" s="3" t="s">
        <v>70</v>
      </c>
      <c r="H128" s="3" t="s">
        <v>70</v>
      </c>
      <c r="I128" s="3" t="s">
        <v>70</v>
      </c>
    </row>
    <row r="129" spans="1:9">
      <c r="A129" t="s">
        <v>1</v>
      </c>
      <c r="B129" s="21">
        <v>19.5</v>
      </c>
      <c r="C129" s="21">
        <v>29.2</v>
      </c>
      <c r="D129" s="21">
        <v>44.6</v>
      </c>
      <c r="E129" s="21">
        <v>38.299999999999997</v>
      </c>
      <c r="F129" s="21">
        <v>24.9</v>
      </c>
      <c r="G129" s="21">
        <v>27.7</v>
      </c>
      <c r="H129" s="21">
        <v>18.3</v>
      </c>
      <c r="I129" s="21">
        <v>32.799999999999997</v>
      </c>
    </row>
    <row r="130" spans="1:9">
      <c r="A130" t="s">
        <v>2</v>
      </c>
      <c r="B130" s="21">
        <v>16.2</v>
      </c>
      <c r="C130" s="21">
        <v>19.8</v>
      </c>
      <c r="D130" s="21">
        <v>13.2</v>
      </c>
      <c r="E130" s="21">
        <v>23.5</v>
      </c>
      <c r="F130" s="21">
        <v>14.6</v>
      </c>
      <c r="G130" s="21">
        <v>17.100000000000001</v>
      </c>
      <c r="H130" s="21">
        <v>12.9</v>
      </c>
      <c r="I130" s="21">
        <v>16.3</v>
      </c>
    </row>
    <row r="131" spans="1:9">
      <c r="A131" t="s">
        <v>3</v>
      </c>
      <c r="B131" s="21">
        <v>25.1</v>
      </c>
      <c r="C131" s="21">
        <v>27.9</v>
      </c>
      <c r="D131" s="21">
        <v>14.6</v>
      </c>
      <c r="E131" s="21">
        <v>21.9</v>
      </c>
      <c r="F131" s="21">
        <v>29.5</v>
      </c>
      <c r="G131" s="21">
        <v>19.5</v>
      </c>
      <c r="H131" s="21">
        <v>26.6</v>
      </c>
      <c r="I131" s="21">
        <v>27</v>
      </c>
    </row>
    <row r="132" spans="1:9">
      <c r="A132" t="s">
        <v>4</v>
      </c>
      <c r="B132" s="21">
        <v>18.5</v>
      </c>
      <c r="C132" s="21">
        <v>23.9</v>
      </c>
      <c r="D132" s="21">
        <v>20.6</v>
      </c>
      <c r="E132" s="21">
        <v>19</v>
      </c>
      <c r="F132" s="21">
        <v>18.8</v>
      </c>
      <c r="G132" s="21">
        <v>18.899999999999999</v>
      </c>
      <c r="H132" s="21">
        <v>19.899999999999999</v>
      </c>
      <c r="I132" s="21">
        <v>20.2</v>
      </c>
    </row>
    <row r="133" spans="1:9">
      <c r="A133" t="s">
        <v>5</v>
      </c>
      <c r="B133" s="21">
        <v>17.399999999999999</v>
      </c>
      <c r="C133" s="21">
        <v>25.4</v>
      </c>
      <c r="D133" s="21">
        <v>31.8</v>
      </c>
      <c r="E133" s="21">
        <v>19.100000000000001</v>
      </c>
      <c r="F133" s="21">
        <v>28.8</v>
      </c>
      <c r="G133" s="21">
        <v>20.6</v>
      </c>
      <c r="H133" s="21">
        <v>26.7</v>
      </c>
      <c r="I133" s="21">
        <v>27</v>
      </c>
    </row>
    <row r="134" spans="1:9">
      <c r="A134" t="s">
        <v>6</v>
      </c>
      <c r="B134" s="21">
        <v>21.1</v>
      </c>
      <c r="C134" s="21">
        <v>20.9</v>
      </c>
      <c r="D134" s="21">
        <v>19.8</v>
      </c>
      <c r="E134" s="21">
        <v>23.1</v>
      </c>
      <c r="F134" s="21">
        <v>24.5</v>
      </c>
      <c r="G134" s="21">
        <v>21.1</v>
      </c>
      <c r="H134" s="21">
        <v>24.9</v>
      </c>
      <c r="I134" s="21">
        <v>22</v>
      </c>
    </row>
    <row r="135" spans="1:9">
      <c r="A135" t="s">
        <v>7</v>
      </c>
      <c r="B135" s="21">
        <v>24.5</v>
      </c>
      <c r="C135" s="21">
        <v>24.7</v>
      </c>
      <c r="D135" s="21">
        <v>22.9</v>
      </c>
      <c r="E135" s="21">
        <v>21.3</v>
      </c>
      <c r="F135" s="21">
        <v>24.9</v>
      </c>
      <c r="G135" s="21">
        <v>19.8</v>
      </c>
      <c r="H135" s="21">
        <v>23.5</v>
      </c>
      <c r="I135" s="21">
        <v>23.1</v>
      </c>
    </row>
    <row r="136" spans="1:9">
      <c r="A136" t="s">
        <v>8</v>
      </c>
      <c r="B136" s="21">
        <v>16.899999999999999</v>
      </c>
      <c r="C136" s="21">
        <v>18.3</v>
      </c>
      <c r="D136" s="21">
        <v>25.8</v>
      </c>
      <c r="E136" s="21">
        <v>17.3</v>
      </c>
      <c r="F136" s="21">
        <v>16.399999999999999</v>
      </c>
      <c r="G136" s="21">
        <v>23.3</v>
      </c>
      <c r="H136" s="21">
        <v>42.8</v>
      </c>
      <c r="I136" s="21">
        <v>31</v>
      </c>
    </row>
    <row r="137" spans="1:9">
      <c r="A137" t="s">
        <v>9</v>
      </c>
      <c r="B137" s="21">
        <v>20.3</v>
      </c>
      <c r="C137" s="21">
        <v>23.3</v>
      </c>
      <c r="D137" s="21">
        <v>25.2</v>
      </c>
      <c r="E137" s="21">
        <v>23.7</v>
      </c>
      <c r="F137" s="21">
        <v>24.7</v>
      </c>
      <c r="G137" s="21">
        <v>22.4</v>
      </c>
      <c r="H137" s="21">
        <v>25.4</v>
      </c>
      <c r="I137" s="21">
        <v>23.7</v>
      </c>
    </row>
    <row r="138" spans="1:9">
      <c r="A138" t="s">
        <v>10</v>
      </c>
      <c r="B138" s="21">
        <v>34.799999999999997</v>
      </c>
      <c r="C138" s="21">
        <v>26.4</v>
      </c>
      <c r="D138" s="21">
        <v>28.2</v>
      </c>
      <c r="E138" s="21">
        <v>24.4</v>
      </c>
      <c r="F138" s="21">
        <v>25.5</v>
      </c>
      <c r="G138" s="21">
        <v>25.9</v>
      </c>
      <c r="H138" s="21">
        <v>28.6</v>
      </c>
      <c r="I138" s="21">
        <v>26.8</v>
      </c>
    </row>
    <row r="139" spans="1:9">
      <c r="A139" t="s">
        <v>11</v>
      </c>
      <c r="B139" s="21">
        <v>21.8</v>
      </c>
      <c r="C139" s="21">
        <v>26.6</v>
      </c>
      <c r="D139" s="21">
        <v>21.7</v>
      </c>
      <c r="E139" s="21">
        <v>22.5</v>
      </c>
      <c r="F139" s="21">
        <v>26</v>
      </c>
      <c r="G139" s="21">
        <v>26.6</v>
      </c>
      <c r="H139" s="21">
        <v>21.4</v>
      </c>
      <c r="I139" s="21">
        <v>23.9</v>
      </c>
    </row>
    <row r="140" spans="1:9">
      <c r="A140" t="s">
        <v>12</v>
      </c>
      <c r="B140" s="21">
        <v>17.8</v>
      </c>
      <c r="C140" s="21">
        <v>31.9</v>
      </c>
      <c r="D140" s="21">
        <v>18.5</v>
      </c>
      <c r="E140" s="21">
        <v>17.899999999999999</v>
      </c>
      <c r="F140" s="21">
        <v>25.6</v>
      </c>
      <c r="G140" s="21">
        <v>17.5</v>
      </c>
      <c r="H140" s="21">
        <v>16.399999999999999</v>
      </c>
      <c r="I140" s="21">
        <v>22.4</v>
      </c>
    </row>
    <row r="141" spans="1:9">
      <c r="A141" t="s">
        <v>13</v>
      </c>
      <c r="B141" s="21">
        <v>20.8</v>
      </c>
      <c r="C141" s="21">
        <v>29.5</v>
      </c>
      <c r="D141" s="21">
        <v>22.3</v>
      </c>
      <c r="E141" s="21">
        <v>20.6</v>
      </c>
      <c r="F141" s="21">
        <v>19</v>
      </c>
      <c r="G141" s="21">
        <v>15.6</v>
      </c>
      <c r="H141" s="21">
        <v>49.2</v>
      </c>
      <c r="I141" s="21">
        <v>22.6</v>
      </c>
    </row>
    <row r="142" spans="1:9">
      <c r="A142" t="s">
        <v>14</v>
      </c>
      <c r="B142" s="21">
        <v>22.3</v>
      </c>
      <c r="C142" s="21">
        <v>27.8</v>
      </c>
      <c r="D142" s="21">
        <v>23.7</v>
      </c>
      <c r="E142" s="21">
        <v>24.7</v>
      </c>
      <c r="F142" s="21">
        <v>27.2</v>
      </c>
      <c r="G142" s="21">
        <v>31.6</v>
      </c>
      <c r="H142" s="21">
        <v>28.5</v>
      </c>
      <c r="I142" s="21">
        <v>27.2</v>
      </c>
    </row>
    <row r="143" spans="1:9">
      <c r="A143" t="s">
        <v>15</v>
      </c>
      <c r="B143" s="21">
        <v>21.5</v>
      </c>
      <c r="C143" s="21">
        <v>25.4</v>
      </c>
      <c r="D143" s="21">
        <v>20.5</v>
      </c>
      <c r="E143" s="21">
        <v>22.2</v>
      </c>
      <c r="F143" s="21">
        <v>21.9</v>
      </c>
      <c r="G143" s="21">
        <v>24</v>
      </c>
      <c r="H143" s="21">
        <v>27.2</v>
      </c>
      <c r="I143" s="21">
        <v>23.4</v>
      </c>
    </row>
    <row r="144" spans="1:9">
      <c r="A144" t="s">
        <v>16</v>
      </c>
      <c r="B144" s="21">
        <v>22.1</v>
      </c>
      <c r="C144" s="21">
        <v>19.2</v>
      </c>
      <c r="D144" s="21">
        <v>26.1</v>
      </c>
      <c r="E144" s="21">
        <v>32.799999999999997</v>
      </c>
      <c r="F144" s="21">
        <v>29</v>
      </c>
      <c r="G144" s="21">
        <v>21.1</v>
      </c>
      <c r="H144" s="21">
        <v>24.9</v>
      </c>
      <c r="I144" s="21">
        <v>25.3</v>
      </c>
    </row>
    <row r="145" spans="1:9">
      <c r="A145" t="s">
        <v>17</v>
      </c>
      <c r="B145" s="21">
        <v>23.2</v>
      </c>
      <c r="C145" s="21">
        <v>30.1</v>
      </c>
      <c r="D145" s="21">
        <v>27.2</v>
      </c>
      <c r="E145" s="21">
        <v>28.9</v>
      </c>
      <c r="F145" s="21">
        <v>24.5</v>
      </c>
      <c r="G145" s="21">
        <v>18.100000000000001</v>
      </c>
      <c r="H145" s="21">
        <v>25.7</v>
      </c>
      <c r="I145" s="21">
        <v>25.2</v>
      </c>
    </row>
    <row r="146" spans="1:9">
      <c r="A146" t="s">
        <v>18</v>
      </c>
      <c r="B146" s="21">
        <v>22</v>
      </c>
      <c r="C146" s="21">
        <v>28.6</v>
      </c>
      <c r="D146" s="21">
        <v>25.9</v>
      </c>
      <c r="E146" s="21">
        <v>28.7</v>
      </c>
      <c r="F146" s="21">
        <v>29.2</v>
      </c>
      <c r="G146" s="21">
        <v>35.799999999999997</v>
      </c>
      <c r="H146" s="21">
        <v>31.6</v>
      </c>
      <c r="I146" s="21">
        <v>31.1</v>
      </c>
    </row>
    <row r="147" spans="1:9">
      <c r="A147" t="s">
        <v>19</v>
      </c>
      <c r="B147" s="21">
        <v>26.3</v>
      </c>
      <c r="C147" s="21">
        <v>26.8</v>
      </c>
      <c r="D147" s="21">
        <v>24.3</v>
      </c>
      <c r="E147" s="21">
        <v>20.100000000000001</v>
      </c>
      <c r="F147" s="21">
        <v>19.899999999999999</v>
      </c>
      <c r="G147" s="21">
        <v>22.7</v>
      </c>
      <c r="H147" s="21">
        <v>15</v>
      </c>
      <c r="I147" s="21">
        <v>23.3</v>
      </c>
    </row>
    <row r="148" spans="1:9">
      <c r="A148" t="s">
        <v>20</v>
      </c>
      <c r="B148" s="21">
        <v>21.5</v>
      </c>
      <c r="C148" s="21">
        <v>27.4</v>
      </c>
      <c r="D148" s="21">
        <v>42.8</v>
      </c>
      <c r="E148" s="21">
        <v>31.6</v>
      </c>
      <c r="F148" s="21">
        <v>34.5</v>
      </c>
      <c r="G148" s="21">
        <v>31.6</v>
      </c>
      <c r="H148" s="21">
        <v>20.100000000000001</v>
      </c>
      <c r="I148" s="21">
        <v>35.200000000000003</v>
      </c>
    </row>
    <row r="149" spans="1:9">
      <c r="A149" t="s">
        <v>21</v>
      </c>
      <c r="B149" s="21">
        <v>21.5</v>
      </c>
      <c r="C149" s="21">
        <v>20.7</v>
      </c>
      <c r="D149" s="21">
        <v>19.5</v>
      </c>
      <c r="E149" s="21">
        <v>20.9</v>
      </c>
      <c r="F149" s="21">
        <v>22.7</v>
      </c>
      <c r="G149" s="21">
        <v>20.2</v>
      </c>
      <c r="H149" s="21">
        <v>25.6</v>
      </c>
      <c r="I149" s="21">
        <v>21.7</v>
      </c>
    </row>
    <row r="150" spans="1:9">
      <c r="A150" t="s">
        <v>112</v>
      </c>
      <c r="B150" s="21">
        <v>21.9</v>
      </c>
      <c r="C150" s="21">
        <v>22.5</v>
      </c>
      <c r="D150" s="21">
        <v>24.5</v>
      </c>
      <c r="E150" s="21">
        <v>19.7</v>
      </c>
      <c r="F150" s="21">
        <v>20.399999999999999</v>
      </c>
      <c r="G150" s="21">
        <v>24.9</v>
      </c>
      <c r="H150" s="21">
        <v>24.9</v>
      </c>
      <c r="I150" s="21">
        <v>23.1</v>
      </c>
    </row>
    <row r="151" spans="1:9">
      <c r="A151" t="s">
        <v>66</v>
      </c>
      <c r="B151" s="21">
        <v>22.2</v>
      </c>
      <c r="C151" s="21">
        <v>25.9</v>
      </c>
      <c r="D151" s="21">
        <v>25.6</v>
      </c>
      <c r="E151" s="21">
        <v>24.5</v>
      </c>
      <c r="F151" s="21">
        <v>25.6</v>
      </c>
      <c r="G151" s="21">
        <v>24.7</v>
      </c>
      <c r="H151" s="21">
        <v>25.9</v>
      </c>
      <c r="I151" s="21">
        <v>25.1</v>
      </c>
    </row>
    <row r="152" spans="1:9">
      <c r="B152" s="2"/>
      <c r="C152" s="2"/>
      <c r="D152" s="2"/>
      <c r="E152" s="2"/>
      <c r="F152" s="2"/>
      <c r="G152" s="2"/>
      <c r="H152" s="2"/>
    </row>
    <row r="153" spans="1:9">
      <c r="A153" s="5" t="s">
        <v>42</v>
      </c>
      <c r="B153" s="2"/>
      <c r="C153" s="2"/>
      <c r="D153" s="2"/>
      <c r="E153" s="2"/>
      <c r="F153" s="2"/>
      <c r="G153" s="2"/>
      <c r="H153" s="2"/>
    </row>
    <row r="154" spans="1:9">
      <c r="A154" s="20"/>
      <c r="B154" s="4">
        <v>2012</v>
      </c>
      <c r="C154" s="4">
        <v>2013</v>
      </c>
      <c r="D154" s="4">
        <v>2014</v>
      </c>
      <c r="E154" s="4">
        <v>2015</v>
      </c>
      <c r="F154" s="4">
        <v>2016</v>
      </c>
      <c r="G154" s="4">
        <v>2017</v>
      </c>
      <c r="H154" s="4">
        <v>2018</v>
      </c>
      <c r="I154" s="4" t="s">
        <v>56</v>
      </c>
    </row>
    <row r="155" spans="1:9">
      <c r="A155" s="19"/>
      <c r="B155" s="3" t="s">
        <v>34</v>
      </c>
      <c r="C155" s="3" t="s">
        <v>34</v>
      </c>
      <c r="D155" s="3" t="s">
        <v>34</v>
      </c>
      <c r="E155" s="3" t="s">
        <v>34</v>
      </c>
      <c r="F155" s="3" t="s">
        <v>34</v>
      </c>
      <c r="G155" s="3" t="s">
        <v>34</v>
      </c>
      <c r="H155" s="3" t="s">
        <v>34</v>
      </c>
      <c r="I155" s="3" t="s">
        <v>34</v>
      </c>
    </row>
    <row r="156" spans="1:9">
      <c r="A156" t="s">
        <v>1</v>
      </c>
      <c r="B156" s="21">
        <v>1.6</v>
      </c>
      <c r="C156" s="21">
        <v>5.2</v>
      </c>
      <c r="D156" s="21">
        <v>1.8</v>
      </c>
      <c r="E156" s="21">
        <v>2.8</v>
      </c>
      <c r="F156" s="21">
        <v>1.9</v>
      </c>
      <c r="G156" s="21">
        <v>1.5</v>
      </c>
      <c r="H156" s="21">
        <v>2.6</v>
      </c>
      <c r="I156" s="21">
        <v>2.4</v>
      </c>
    </row>
    <row r="157" spans="1:9">
      <c r="A157" t="s">
        <v>2</v>
      </c>
      <c r="B157" s="21">
        <v>1.5</v>
      </c>
      <c r="C157" s="21">
        <v>3.4</v>
      </c>
      <c r="D157" s="21">
        <v>2.6</v>
      </c>
      <c r="E157" s="21">
        <v>3.8</v>
      </c>
      <c r="F157" s="21">
        <v>2.7</v>
      </c>
      <c r="G157" s="21">
        <v>2.1</v>
      </c>
      <c r="H157" s="21">
        <v>2.2999999999999998</v>
      </c>
      <c r="I157" s="21">
        <v>2.4</v>
      </c>
    </row>
    <row r="158" spans="1:9">
      <c r="A158" t="s">
        <v>3</v>
      </c>
      <c r="B158" s="21">
        <v>1.2</v>
      </c>
      <c r="C158" s="21">
        <v>10.7</v>
      </c>
      <c r="D158" s="21">
        <v>22.6</v>
      </c>
      <c r="E158" s="21">
        <v>1.7</v>
      </c>
      <c r="F158" s="21">
        <v>1.7</v>
      </c>
      <c r="G158" s="21">
        <v>1.7</v>
      </c>
      <c r="H158" s="21">
        <v>25</v>
      </c>
      <c r="I158" s="21">
        <v>8.1999999999999993</v>
      </c>
    </row>
    <row r="159" spans="1:9">
      <c r="A159" t="s">
        <v>4</v>
      </c>
      <c r="B159" s="21">
        <v>1.4</v>
      </c>
      <c r="C159" s="21">
        <v>2</v>
      </c>
      <c r="D159" s="21">
        <v>2.2999999999999998</v>
      </c>
      <c r="E159" s="21">
        <v>2.5</v>
      </c>
      <c r="F159" s="21">
        <v>2.4</v>
      </c>
      <c r="G159" s="21">
        <v>2.5</v>
      </c>
      <c r="H159" s="21">
        <v>2.7</v>
      </c>
      <c r="I159" s="21">
        <v>2.2000000000000002</v>
      </c>
    </row>
    <row r="160" spans="1:9">
      <c r="A160" t="s">
        <v>5</v>
      </c>
      <c r="B160" s="21">
        <v>1.3</v>
      </c>
      <c r="C160" s="21">
        <v>1.8</v>
      </c>
      <c r="D160" s="21">
        <v>1.7</v>
      </c>
      <c r="E160" s="21">
        <v>1.6</v>
      </c>
      <c r="F160" s="21">
        <v>2.2999999999999998</v>
      </c>
      <c r="G160" s="21">
        <v>1.7</v>
      </c>
      <c r="H160" s="21">
        <v>1.3</v>
      </c>
      <c r="I160" s="21">
        <v>1.7</v>
      </c>
    </row>
    <row r="161" spans="1:9">
      <c r="A161" t="s">
        <v>6</v>
      </c>
      <c r="B161" s="21">
        <v>1.5</v>
      </c>
      <c r="C161" s="21">
        <v>2</v>
      </c>
      <c r="D161" s="21">
        <v>2.2000000000000002</v>
      </c>
      <c r="E161" s="21">
        <v>2</v>
      </c>
      <c r="F161" s="21">
        <v>2.5</v>
      </c>
      <c r="G161" s="21">
        <v>2</v>
      </c>
      <c r="H161" s="21">
        <v>6.1</v>
      </c>
      <c r="I161" s="21">
        <v>2.5</v>
      </c>
    </row>
    <row r="162" spans="1:9">
      <c r="A162" t="s">
        <v>7</v>
      </c>
      <c r="B162" s="21">
        <v>1.4</v>
      </c>
      <c r="C162" s="21">
        <v>2.5</v>
      </c>
      <c r="D162" s="21">
        <v>3.1</v>
      </c>
      <c r="E162" s="21">
        <v>3.6</v>
      </c>
      <c r="F162" s="21">
        <v>3</v>
      </c>
      <c r="G162" s="21">
        <v>3.2</v>
      </c>
      <c r="H162" s="21">
        <v>3.3</v>
      </c>
      <c r="I162" s="21">
        <v>2.9</v>
      </c>
    </row>
    <row r="163" spans="1:9">
      <c r="A163" t="s">
        <v>8</v>
      </c>
      <c r="B163" s="21">
        <v>4.2</v>
      </c>
      <c r="C163" s="21">
        <v>1.4</v>
      </c>
      <c r="D163" s="21">
        <v>1.1000000000000001</v>
      </c>
      <c r="E163" s="21">
        <v>1.8</v>
      </c>
      <c r="F163" s="21">
        <v>2.5</v>
      </c>
      <c r="G163" s="21">
        <v>1.5</v>
      </c>
      <c r="H163" s="21">
        <v>2.1</v>
      </c>
      <c r="I163" s="21">
        <v>1.8</v>
      </c>
    </row>
    <row r="164" spans="1:9">
      <c r="A164" t="s">
        <v>9</v>
      </c>
      <c r="B164" s="21">
        <v>2</v>
      </c>
      <c r="C164" s="21">
        <v>3.7</v>
      </c>
      <c r="D164" s="21">
        <v>2.5</v>
      </c>
      <c r="E164" s="21">
        <v>14.8</v>
      </c>
      <c r="F164" s="21">
        <v>2.5</v>
      </c>
      <c r="G164" s="21">
        <v>7.4</v>
      </c>
      <c r="H164" s="21">
        <v>2.2999999999999998</v>
      </c>
      <c r="I164" s="21">
        <v>5.0999999999999996</v>
      </c>
    </row>
    <row r="165" spans="1:9">
      <c r="A165" t="s">
        <v>10</v>
      </c>
      <c r="B165" s="21">
        <v>2</v>
      </c>
      <c r="C165" s="21">
        <v>1.9</v>
      </c>
      <c r="D165" s="21">
        <v>2</v>
      </c>
      <c r="E165" s="21">
        <v>2.2000000000000002</v>
      </c>
      <c r="F165" s="21">
        <v>2</v>
      </c>
      <c r="G165" s="21">
        <v>2.7</v>
      </c>
      <c r="H165" s="21">
        <v>2.7</v>
      </c>
      <c r="I165" s="21">
        <v>2.1</v>
      </c>
    </row>
    <row r="166" spans="1:9">
      <c r="A166" t="s">
        <v>11</v>
      </c>
      <c r="B166" s="21">
        <v>4.0999999999999996</v>
      </c>
      <c r="C166" s="21">
        <v>3</v>
      </c>
      <c r="D166" s="21">
        <v>3.4</v>
      </c>
      <c r="E166" s="21">
        <v>2.6</v>
      </c>
      <c r="F166" s="21">
        <v>2.8</v>
      </c>
      <c r="G166" s="21">
        <v>2.6</v>
      </c>
      <c r="H166" s="21">
        <v>2</v>
      </c>
      <c r="I166" s="21">
        <v>2.9</v>
      </c>
    </row>
    <row r="167" spans="1:9">
      <c r="A167" t="s">
        <v>12</v>
      </c>
      <c r="B167" s="21">
        <v>1.3</v>
      </c>
      <c r="C167" s="21">
        <v>2.2999999999999998</v>
      </c>
      <c r="D167" s="21">
        <v>2.2000000000000002</v>
      </c>
      <c r="E167" s="21">
        <v>1.9</v>
      </c>
      <c r="F167" s="21">
        <v>2.2000000000000002</v>
      </c>
      <c r="G167" s="21">
        <v>2.1</v>
      </c>
      <c r="H167" s="21">
        <v>1.7</v>
      </c>
      <c r="I167" s="21">
        <v>2.1</v>
      </c>
    </row>
    <row r="168" spans="1:9">
      <c r="A168" t="s">
        <v>13</v>
      </c>
      <c r="B168" s="21">
        <v>1</v>
      </c>
      <c r="C168" s="21">
        <v>1.3</v>
      </c>
      <c r="D168" s="21">
        <v>1.1000000000000001</v>
      </c>
      <c r="E168" s="21">
        <v>3.4</v>
      </c>
      <c r="F168" s="21">
        <v>1.9</v>
      </c>
      <c r="G168" s="21">
        <v>2.7</v>
      </c>
      <c r="H168" s="21">
        <v>3.7</v>
      </c>
      <c r="I168" s="21">
        <v>1.3</v>
      </c>
    </row>
    <row r="169" spans="1:9">
      <c r="A169" t="s">
        <v>14</v>
      </c>
      <c r="B169" s="21">
        <v>2.4</v>
      </c>
      <c r="C169" s="21">
        <v>3.3</v>
      </c>
      <c r="D169" s="21">
        <v>3.4</v>
      </c>
      <c r="E169" s="21">
        <v>7.1</v>
      </c>
      <c r="F169" s="21">
        <v>3.2</v>
      </c>
      <c r="G169" s="21">
        <v>3.5</v>
      </c>
      <c r="H169" s="21">
        <v>2.2000000000000002</v>
      </c>
      <c r="I169" s="21">
        <v>3.6</v>
      </c>
    </row>
    <row r="170" spans="1:9">
      <c r="A170" t="s">
        <v>15</v>
      </c>
      <c r="B170" s="21">
        <v>2.1</v>
      </c>
      <c r="C170" s="21">
        <v>2.5</v>
      </c>
      <c r="D170" s="21">
        <v>1.8</v>
      </c>
      <c r="E170" s="21">
        <v>2.4</v>
      </c>
      <c r="F170" s="21">
        <v>2.1</v>
      </c>
      <c r="G170" s="21">
        <v>2.4</v>
      </c>
      <c r="H170" s="21">
        <v>1.4</v>
      </c>
      <c r="I170" s="21">
        <v>2</v>
      </c>
    </row>
    <row r="171" spans="1:9">
      <c r="A171" t="s">
        <v>16</v>
      </c>
      <c r="B171" s="21">
        <v>1.3</v>
      </c>
      <c r="C171" s="21">
        <v>2.7</v>
      </c>
      <c r="D171" s="21">
        <v>2.4</v>
      </c>
      <c r="E171" s="21">
        <v>2.2000000000000002</v>
      </c>
      <c r="F171" s="21">
        <v>2.2000000000000002</v>
      </c>
      <c r="G171" s="21">
        <v>1.7</v>
      </c>
      <c r="H171" s="21">
        <v>2.4</v>
      </c>
      <c r="I171" s="21">
        <v>2</v>
      </c>
    </row>
    <row r="172" spans="1:9">
      <c r="A172" t="s">
        <v>17</v>
      </c>
      <c r="B172" s="21">
        <v>1.6</v>
      </c>
      <c r="C172" s="21">
        <v>2.1</v>
      </c>
      <c r="D172" s="21">
        <v>2.5</v>
      </c>
      <c r="E172" s="21">
        <v>2.1</v>
      </c>
      <c r="F172" s="21">
        <v>2</v>
      </c>
      <c r="G172" s="21">
        <v>1.3</v>
      </c>
      <c r="H172" s="21">
        <v>7.4</v>
      </c>
      <c r="I172" s="21">
        <v>2.5</v>
      </c>
    </row>
    <row r="173" spans="1:9">
      <c r="A173" t="s">
        <v>18</v>
      </c>
      <c r="B173" s="21">
        <v>1.8</v>
      </c>
      <c r="C173" s="21">
        <v>2.9</v>
      </c>
      <c r="D173" s="21">
        <v>2.4</v>
      </c>
      <c r="E173" s="21">
        <v>2.9</v>
      </c>
      <c r="F173" s="21">
        <v>3</v>
      </c>
      <c r="G173" s="21">
        <v>2.2999999999999998</v>
      </c>
      <c r="H173" s="21">
        <v>3.1</v>
      </c>
      <c r="I173" s="21">
        <v>2.6</v>
      </c>
    </row>
    <row r="174" spans="1:9">
      <c r="A174" t="s">
        <v>19</v>
      </c>
      <c r="B174" s="21">
        <v>1.5</v>
      </c>
      <c r="C174" s="21">
        <v>3</v>
      </c>
      <c r="D174" s="21">
        <v>2.5</v>
      </c>
      <c r="E174" s="21">
        <v>2.8</v>
      </c>
      <c r="F174" s="21">
        <v>3</v>
      </c>
      <c r="G174" s="21">
        <v>1.8</v>
      </c>
      <c r="H174" s="21">
        <v>2.2000000000000002</v>
      </c>
      <c r="I174" s="21">
        <v>2.1</v>
      </c>
    </row>
    <row r="175" spans="1:9">
      <c r="A175" t="s">
        <v>20</v>
      </c>
      <c r="B175" s="21">
        <v>2</v>
      </c>
      <c r="C175" s="21">
        <v>2.5</v>
      </c>
      <c r="D175" s="21">
        <v>1.6</v>
      </c>
      <c r="E175" s="21">
        <v>2.6</v>
      </c>
      <c r="F175" s="21">
        <v>2.6</v>
      </c>
      <c r="G175" s="21">
        <v>2.6</v>
      </c>
      <c r="H175" s="21">
        <v>1.8</v>
      </c>
      <c r="I175" s="21">
        <v>2</v>
      </c>
    </row>
    <row r="176" spans="1:9">
      <c r="A176" t="s">
        <v>21</v>
      </c>
      <c r="B176" s="21">
        <v>1.6</v>
      </c>
      <c r="C176" s="21">
        <v>2.4</v>
      </c>
      <c r="D176" s="21">
        <v>2.1</v>
      </c>
      <c r="E176" s="21">
        <v>2.4</v>
      </c>
      <c r="F176" s="21">
        <v>2.4</v>
      </c>
      <c r="G176" s="21">
        <v>1.7</v>
      </c>
      <c r="H176" s="21">
        <v>1.9</v>
      </c>
      <c r="I176" s="21">
        <v>2</v>
      </c>
    </row>
    <row r="177" spans="1:9">
      <c r="A177" t="s">
        <v>112</v>
      </c>
      <c r="B177" s="21">
        <v>2.6</v>
      </c>
      <c r="C177" s="21">
        <v>3.1</v>
      </c>
      <c r="D177" s="21">
        <v>3.2</v>
      </c>
      <c r="E177" s="21">
        <v>2.8</v>
      </c>
      <c r="F177" s="21">
        <v>3</v>
      </c>
      <c r="G177" s="21">
        <v>2.8</v>
      </c>
      <c r="H177" s="21">
        <v>2.6</v>
      </c>
      <c r="I177" s="21">
        <v>2.9</v>
      </c>
    </row>
    <row r="178" spans="1:9">
      <c r="A178" t="s">
        <v>66</v>
      </c>
      <c r="B178" s="21">
        <v>2.1</v>
      </c>
      <c r="C178" s="21">
        <v>2.8</v>
      </c>
      <c r="D178" s="21">
        <v>2.5</v>
      </c>
      <c r="E178" s="21">
        <v>3.4</v>
      </c>
      <c r="F178" s="21">
        <v>2.5</v>
      </c>
      <c r="G178" s="21">
        <v>2.6</v>
      </c>
      <c r="H178" s="21">
        <v>3.4</v>
      </c>
      <c r="I178" s="21">
        <v>2.8</v>
      </c>
    </row>
    <row r="180" spans="1:9">
      <c r="A180" s="5" t="s">
        <v>104</v>
      </c>
      <c r="B180" s="2"/>
      <c r="C180" s="2"/>
      <c r="D180" s="2"/>
      <c r="E180" s="2"/>
      <c r="F180" s="2"/>
      <c r="G180" s="2"/>
      <c r="H180" s="2"/>
      <c r="I180" s="21"/>
    </row>
    <row r="181" spans="1:9">
      <c r="A181" s="20"/>
      <c r="B181" s="4">
        <v>2012</v>
      </c>
      <c r="C181" s="4">
        <v>2013</v>
      </c>
      <c r="D181" s="4">
        <v>2014</v>
      </c>
      <c r="E181" s="4">
        <v>2015</v>
      </c>
      <c r="F181" s="4">
        <v>2016</v>
      </c>
      <c r="G181" s="4">
        <v>2017</v>
      </c>
      <c r="H181" s="4">
        <v>2018</v>
      </c>
      <c r="I181" s="21"/>
    </row>
    <row r="182" spans="1:9">
      <c r="A182" s="19"/>
      <c r="B182" s="3" t="s">
        <v>34</v>
      </c>
      <c r="C182" s="3" t="s">
        <v>34</v>
      </c>
      <c r="D182" s="3" t="s">
        <v>34</v>
      </c>
      <c r="E182" s="3" t="s">
        <v>34</v>
      </c>
      <c r="F182" s="3" t="s">
        <v>34</v>
      </c>
      <c r="G182" s="3" t="s">
        <v>34</v>
      </c>
      <c r="H182" s="3" t="s">
        <v>34</v>
      </c>
      <c r="I182" s="21"/>
    </row>
    <row r="183" spans="1:9">
      <c r="A183" t="s">
        <v>1</v>
      </c>
      <c r="B183" s="21">
        <v>15.8</v>
      </c>
      <c r="C183" s="21">
        <v>25.7</v>
      </c>
      <c r="D183" s="21">
        <v>33</v>
      </c>
      <c r="E183" s="21">
        <v>26.4</v>
      </c>
      <c r="F183" s="21">
        <v>20</v>
      </c>
      <c r="G183" s="21">
        <v>18.8</v>
      </c>
      <c r="H183" s="21">
        <v>18.7</v>
      </c>
      <c r="I183" s="21"/>
    </row>
    <row r="184" spans="1:9">
      <c r="A184" t="s">
        <v>2</v>
      </c>
      <c r="B184" s="21">
        <v>8.6</v>
      </c>
      <c r="C184" s="21">
        <v>18.399999999999999</v>
      </c>
      <c r="D184" s="21">
        <v>7.1</v>
      </c>
      <c r="E184" s="21">
        <v>38.700000000000003</v>
      </c>
      <c r="F184" s="21">
        <v>6.3</v>
      </c>
      <c r="G184" s="21">
        <v>15.7</v>
      </c>
      <c r="H184" s="21">
        <v>12.6</v>
      </c>
      <c r="I184" s="21"/>
    </row>
    <row r="185" spans="1:9">
      <c r="A185" t="s">
        <v>3</v>
      </c>
      <c r="B185" s="21">
        <v>32.9</v>
      </c>
      <c r="C185" s="21">
        <v>19.7</v>
      </c>
      <c r="D185" s="21">
        <v>18.7</v>
      </c>
      <c r="E185" s="21">
        <v>12.9</v>
      </c>
      <c r="F185" s="21">
        <v>17.8</v>
      </c>
      <c r="G185" s="21">
        <v>12.1</v>
      </c>
      <c r="H185" s="21">
        <v>19.3</v>
      </c>
      <c r="I185" s="21"/>
    </row>
    <row r="186" spans="1:9">
      <c r="A186" t="s">
        <v>4</v>
      </c>
      <c r="B186" s="21">
        <v>17.5</v>
      </c>
      <c r="C186" s="21">
        <v>17.7</v>
      </c>
      <c r="D186" s="21">
        <v>22.5</v>
      </c>
      <c r="E186" s="21">
        <v>19.3</v>
      </c>
      <c r="F186" s="21">
        <v>53.2</v>
      </c>
      <c r="G186" s="21">
        <v>20.8</v>
      </c>
      <c r="H186" s="21">
        <v>20</v>
      </c>
      <c r="I186" s="21"/>
    </row>
    <row r="187" spans="1:9">
      <c r="A187" t="s">
        <v>5</v>
      </c>
      <c r="B187" s="21">
        <v>15.2</v>
      </c>
      <c r="C187" s="21">
        <v>23.6</v>
      </c>
      <c r="D187" s="21">
        <v>23.4</v>
      </c>
      <c r="E187" s="21">
        <v>21.4</v>
      </c>
      <c r="F187" s="21">
        <v>21.4</v>
      </c>
      <c r="G187" s="21">
        <v>21.9</v>
      </c>
      <c r="H187" s="21">
        <v>19.5</v>
      </c>
      <c r="I187" s="21"/>
    </row>
    <row r="188" spans="1:9">
      <c r="A188" t="s">
        <v>6</v>
      </c>
      <c r="B188" s="21">
        <v>16.3</v>
      </c>
      <c r="C188" s="21">
        <v>19.5</v>
      </c>
      <c r="D188" s="21">
        <v>14.1</v>
      </c>
      <c r="E188" s="21">
        <v>24.1</v>
      </c>
      <c r="F188" s="21">
        <v>19</v>
      </c>
      <c r="G188" s="21">
        <v>18.600000000000001</v>
      </c>
      <c r="H188" s="21">
        <v>21</v>
      </c>
      <c r="I188" s="21"/>
    </row>
    <row r="189" spans="1:9">
      <c r="A189" t="s">
        <v>7</v>
      </c>
      <c r="B189" s="21">
        <v>22.1</v>
      </c>
      <c r="C189" s="21">
        <v>21.8</v>
      </c>
      <c r="D189" s="21">
        <v>28.3</v>
      </c>
      <c r="E189" s="21">
        <v>23</v>
      </c>
      <c r="F189" s="21">
        <v>29.5</v>
      </c>
      <c r="G189" s="21">
        <v>11.2</v>
      </c>
      <c r="H189" s="21">
        <v>26.4</v>
      </c>
      <c r="I189" s="21"/>
    </row>
    <row r="190" spans="1:9">
      <c r="A190" t="s">
        <v>8</v>
      </c>
      <c r="B190" s="21">
        <v>16.2</v>
      </c>
      <c r="C190" s="21">
        <v>23.9</v>
      </c>
      <c r="D190" s="21">
        <v>35.4</v>
      </c>
      <c r="E190" s="21">
        <v>26.3</v>
      </c>
      <c r="F190" s="21">
        <v>26</v>
      </c>
      <c r="G190" s="21">
        <v>26.3</v>
      </c>
      <c r="H190" s="21">
        <v>48.3</v>
      </c>
      <c r="I190" s="21"/>
    </row>
    <row r="191" spans="1:9">
      <c r="A191" t="s">
        <v>9</v>
      </c>
      <c r="B191" s="21">
        <v>17.5</v>
      </c>
      <c r="C191" s="21">
        <v>21.5</v>
      </c>
      <c r="D191" s="21">
        <v>18.2</v>
      </c>
      <c r="E191" s="21">
        <v>23.1</v>
      </c>
      <c r="F191" s="21">
        <v>21</v>
      </c>
      <c r="G191" s="21">
        <v>29.6</v>
      </c>
      <c r="H191" s="21">
        <v>32.6</v>
      </c>
      <c r="I191" s="21"/>
    </row>
    <row r="192" spans="1:9">
      <c r="A192" t="s">
        <v>10</v>
      </c>
      <c r="B192" s="21">
        <v>18.5</v>
      </c>
      <c r="C192" s="21">
        <v>20.8</v>
      </c>
      <c r="D192" s="21">
        <v>23.6</v>
      </c>
      <c r="E192" s="21">
        <v>18.899999999999999</v>
      </c>
      <c r="F192" s="21">
        <v>23.2</v>
      </c>
      <c r="G192" s="21">
        <v>22.2</v>
      </c>
      <c r="H192" s="21">
        <v>27.7</v>
      </c>
      <c r="I192" s="21"/>
    </row>
    <row r="193" spans="1:9">
      <c r="A193" t="s">
        <v>11</v>
      </c>
      <c r="B193" s="21">
        <v>22.9</v>
      </c>
      <c r="C193" s="21">
        <v>20.5</v>
      </c>
      <c r="D193" s="21">
        <v>23.5</v>
      </c>
      <c r="E193" s="21">
        <v>17.5</v>
      </c>
      <c r="F193" s="21">
        <v>27.9</v>
      </c>
      <c r="G193" s="21">
        <v>23.7</v>
      </c>
      <c r="H193" s="21">
        <v>24</v>
      </c>
      <c r="I193" s="21"/>
    </row>
    <row r="194" spans="1:9">
      <c r="A194" t="s">
        <v>12</v>
      </c>
      <c r="B194" s="21">
        <v>16.600000000000001</v>
      </c>
      <c r="C194" s="21">
        <v>26</v>
      </c>
      <c r="D194" s="21">
        <v>14.8</v>
      </c>
      <c r="E194" s="21">
        <v>21.4</v>
      </c>
      <c r="F194" s="21">
        <v>17.8</v>
      </c>
      <c r="G194" s="21">
        <v>18.5</v>
      </c>
      <c r="H194" s="21">
        <v>17.399999999999999</v>
      </c>
      <c r="I194" s="21"/>
    </row>
    <row r="195" spans="1:9">
      <c r="A195" t="s">
        <v>13</v>
      </c>
      <c r="B195" s="21">
        <v>17.899999999999999</v>
      </c>
      <c r="C195" s="21">
        <v>26.3</v>
      </c>
      <c r="D195" s="21">
        <v>24.1</v>
      </c>
      <c r="E195" s="21">
        <v>24.2</v>
      </c>
      <c r="F195" s="21">
        <v>15.8</v>
      </c>
      <c r="G195" s="21">
        <v>19.7</v>
      </c>
      <c r="H195" s="21">
        <v>46</v>
      </c>
      <c r="I195" s="21"/>
    </row>
    <row r="196" spans="1:9">
      <c r="A196" t="s">
        <v>14</v>
      </c>
      <c r="B196" s="21">
        <v>20.5</v>
      </c>
      <c r="C196" s="21">
        <v>29.4</v>
      </c>
      <c r="D196" s="21">
        <v>26.2</v>
      </c>
      <c r="E196" s="21">
        <v>20.3</v>
      </c>
      <c r="F196" s="21">
        <v>23.3</v>
      </c>
      <c r="G196" s="21">
        <v>32.4</v>
      </c>
      <c r="H196" s="21">
        <v>22.7</v>
      </c>
      <c r="I196" s="21"/>
    </row>
    <row r="197" spans="1:9">
      <c r="A197" t="s">
        <v>15</v>
      </c>
      <c r="B197" s="21">
        <v>17.8</v>
      </c>
      <c r="C197" s="21">
        <v>15.1</v>
      </c>
      <c r="D197" s="21">
        <v>30</v>
      </c>
      <c r="E197" s="21">
        <v>21.1</v>
      </c>
      <c r="F197" s="21">
        <v>19.399999999999999</v>
      </c>
      <c r="G197" s="21">
        <v>29.2</v>
      </c>
      <c r="H197" s="21">
        <v>21.7</v>
      </c>
      <c r="I197" s="21"/>
    </row>
    <row r="198" spans="1:9">
      <c r="A198" t="s">
        <v>16</v>
      </c>
      <c r="B198" s="21">
        <v>16.399999999999999</v>
      </c>
      <c r="C198" s="21">
        <v>10.199999999999999</v>
      </c>
      <c r="D198" s="21">
        <v>29.9</v>
      </c>
      <c r="E198" s="21">
        <v>28.3</v>
      </c>
      <c r="F198" s="21">
        <v>26.3</v>
      </c>
      <c r="G198" s="21">
        <v>12.6</v>
      </c>
      <c r="H198" s="21">
        <v>34.299999999999997</v>
      </c>
      <c r="I198" s="21"/>
    </row>
    <row r="199" spans="1:9">
      <c r="A199" t="s">
        <v>17</v>
      </c>
      <c r="B199" s="21">
        <v>16.5</v>
      </c>
      <c r="C199" s="21">
        <v>23.5</v>
      </c>
      <c r="D199" s="21">
        <v>29.2</v>
      </c>
      <c r="E199" s="21">
        <v>31.4</v>
      </c>
      <c r="F199" s="21">
        <v>20.100000000000001</v>
      </c>
      <c r="G199" s="21">
        <v>16.3</v>
      </c>
      <c r="H199" s="21">
        <v>28.3</v>
      </c>
      <c r="I199" s="21"/>
    </row>
    <row r="200" spans="1:9">
      <c r="A200" t="s">
        <v>18</v>
      </c>
      <c r="B200" s="21">
        <v>16.399999999999999</v>
      </c>
      <c r="C200" s="21">
        <v>17.100000000000001</v>
      </c>
      <c r="D200" s="21">
        <v>28.7</v>
      </c>
      <c r="E200" s="21">
        <v>22.7</v>
      </c>
      <c r="F200" s="21">
        <v>21.1</v>
      </c>
      <c r="G200" s="21">
        <v>36</v>
      </c>
      <c r="H200" s="21">
        <v>33.4</v>
      </c>
      <c r="I200" s="21"/>
    </row>
    <row r="201" spans="1:9">
      <c r="A201" t="s">
        <v>19</v>
      </c>
      <c r="B201" s="21">
        <v>17.100000000000001</v>
      </c>
      <c r="C201" s="21">
        <v>22.2</v>
      </c>
      <c r="D201" s="21">
        <v>21.4</v>
      </c>
      <c r="E201" s="21">
        <v>18</v>
      </c>
      <c r="F201" s="21">
        <v>14.4</v>
      </c>
      <c r="G201" s="21">
        <v>16.7</v>
      </c>
      <c r="H201" s="21">
        <v>23.3</v>
      </c>
      <c r="I201" s="21"/>
    </row>
    <row r="202" spans="1:9">
      <c r="A202" t="s">
        <v>20</v>
      </c>
      <c r="B202" s="21">
        <v>21.2</v>
      </c>
      <c r="C202" s="21">
        <v>21.1</v>
      </c>
      <c r="D202" s="21">
        <v>33.4</v>
      </c>
      <c r="E202" s="21">
        <v>19</v>
      </c>
      <c r="F202" s="21">
        <v>22.8</v>
      </c>
      <c r="G202" s="21">
        <v>23.8</v>
      </c>
      <c r="H202" s="21">
        <v>19.399999999999999</v>
      </c>
      <c r="I202" s="21"/>
    </row>
    <row r="203" spans="1:9">
      <c r="A203" t="s">
        <v>21</v>
      </c>
      <c r="B203" s="21">
        <v>16.3</v>
      </c>
      <c r="C203" s="21">
        <v>15.7</v>
      </c>
      <c r="D203" s="21">
        <v>23</v>
      </c>
      <c r="E203" s="21">
        <v>12</v>
      </c>
      <c r="F203" s="21">
        <v>21.7</v>
      </c>
      <c r="G203" s="21">
        <v>20.9</v>
      </c>
      <c r="H203" s="21">
        <v>27.2</v>
      </c>
      <c r="I203" s="21"/>
    </row>
    <row r="204" spans="1:9">
      <c r="A204" t="s">
        <v>112</v>
      </c>
      <c r="B204" s="21">
        <v>19.399999999999999</v>
      </c>
      <c r="C204" s="21">
        <v>18.100000000000001</v>
      </c>
      <c r="D204" s="21">
        <v>20.9</v>
      </c>
      <c r="E204" s="21">
        <v>13.7</v>
      </c>
      <c r="F204" s="21">
        <v>19.600000000000001</v>
      </c>
      <c r="G204" s="21">
        <v>15.6</v>
      </c>
      <c r="H204" s="21">
        <v>12.8</v>
      </c>
      <c r="I204" s="21"/>
    </row>
    <row r="205" spans="1:9">
      <c r="G205"/>
      <c r="H205"/>
    </row>
    <row r="206" spans="1:9">
      <c r="G206"/>
      <c r="H206"/>
    </row>
    <row r="207" spans="1:9">
      <c r="G207"/>
      <c r="H207"/>
    </row>
    <row r="208" spans="1:9">
      <c r="G208"/>
      <c r="H208"/>
    </row>
  </sheetData>
  <pageMargins left="0.39370078740157483" right="0.39370078740157483" top="0.39370078740157483" bottom="0.39370078740157483" header="0" footer="0"/>
  <pageSetup paperSize="9" scale="90" orientation="landscape" r:id="rId1"/>
  <rowBreaks count="5" manualBreakCount="5">
    <brk id="27" max="8" man="1"/>
    <brk id="71" max="7" man="1"/>
    <brk id="98" max="8" man="1"/>
    <brk id="125" max="16383" man="1"/>
    <brk id="152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04"/>
  <sheetViews>
    <sheetView topLeftCell="A166" workbookViewId="0">
      <selection activeCell="C127" sqref="C127"/>
    </sheetView>
  </sheetViews>
  <sheetFormatPr defaultRowHeight="15"/>
  <cols>
    <col min="1" max="1" width="15.28515625" style="11" customWidth="1"/>
    <col min="2" max="8" width="16.7109375" style="11" customWidth="1"/>
    <col min="9" max="9" width="17.85546875" style="11" bestFit="1" customWidth="1"/>
    <col min="10" max="16384" width="9.140625" style="11"/>
  </cols>
  <sheetData>
    <row r="1" spans="1:9">
      <c r="A1" s="10" t="s">
        <v>73</v>
      </c>
    </row>
    <row r="2" spans="1:9">
      <c r="A2" s="15"/>
      <c r="B2" s="31" t="s">
        <v>50</v>
      </c>
      <c r="C2" s="31" t="s">
        <v>51</v>
      </c>
      <c r="D2" s="31" t="s">
        <v>52</v>
      </c>
      <c r="E2" s="31" t="s">
        <v>53</v>
      </c>
      <c r="F2" s="31" t="s">
        <v>54</v>
      </c>
      <c r="G2" s="31" t="s">
        <v>55</v>
      </c>
      <c r="H2" s="31">
        <v>2018</v>
      </c>
      <c r="I2" s="4" t="s">
        <v>82</v>
      </c>
    </row>
    <row r="3" spans="1:9">
      <c r="A3" s="14" t="s">
        <v>57</v>
      </c>
      <c r="B3" s="17" t="s">
        <v>0</v>
      </c>
      <c r="C3" s="17" t="s">
        <v>0</v>
      </c>
      <c r="D3" s="17" t="s">
        <v>0</v>
      </c>
      <c r="E3" s="17" t="s">
        <v>0</v>
      </c>
      <c r="F3" s="17" t="s">
        <v>0</v>
      </c>
      <c r="G3" s="17" t="s">
        <v>0</v>
      </c>
      <c r="H3" s="17" t="s">
        <v>0</v>
      </c>
      <c r="I3" s="17" t="s">
        <v>0</v>
      </c>
    </row>
    <row r="4" spans="1:9">
      <c r="A4" s="11" t="s">
        <v>1</v>
      </c>
      <c r="B4" s="22">
        <v>373</v>
      </c>
      <c r="C4" s="22">
        <v>355</v>
      </c>
      <c r="D4" s="22">
        <v>344</v>
      </c>
      <c r="E4" s="22">
        <v>395</v>
      </c>
      <c r="F4" s="22">
        <v>313</v>
      </c>
      <c r="G4" s="22">
        <v>321</v>
      </c>
      <c r="H4" s="22">
        <v>414</v>
      </c>
      <c r="I4" s="22">
        <v>2515</v>
      </c>
    </row>
    <row r="5" spans="1:9">
      <c r="A5" s="11" t="s">
        <v>2</v>
      </c>
      <c r="B5" s="22">
        <v>201</v>
      </c>
      <c r="C5" s="22">
        <v>134</v>
      </c>
      <c r="D5" s="22">
        <v>151</v>
      </c>
      <c r="E5" s="22">
        <v>136</v>
      </c>
      <c r="F5" s="22">
        <v>150</v>
      </c>
      <c r="G5" s="22">
        <v>114</v>
      </c>
      <c r="H5" s="22">
        <v>184</v>
      </c>
      <c r="I5" s="22">
        <v>1070</v>
      </c>
    </row>
    <row r="6" spans="1:9">
      <c r="A6" s="11" t="s">
        <v>3</v>
      </c>
      <c r="B6" s="22">
        <v>108</v>
      </c>
      <c r="C6" s="22">
        <v>125</v>
      </c>
      <c r="D6" s="22">
        <v>122</v>
      </c>
      <c r="E6" s="22">
        <v>219</v>
      </c>
      <c r="F6" s="22">
        <v>124</v>
      </c>
      <c r="G6" s="22">
        <v>169</v>
      </c>
      <c r="H6" s="22">
        <v>161</v>
      </c>
      <c r="I6" s="22">
        <v>1028</v>
      </c>
    </row>
    <row r="7" spans="1:9">
      <c r="A7" s="11" t="s">
        <v>4</v>
      </c>
      <c r="B7" s="22">
        <v>534</v>
      </c>
      <c r="C7" s="22">
        <v>474</v>
      </c>
      <c r="D7" s="22">
        <v>527</v>
      </c>
      <c r="E7" s="22">
        <v>545</v>
      </c>
      <c r="F7" s="22">
        <v>579</v>
      </c>
      <c r="G7" s="22">
        <v>536</v>
      </c>
      <c r="H7" s="22">
        <v>578</v>
      </c>
      <c r="I7" s="22">
        <v>3773</v>
      </c>
    </row>
    <row r="8" spans="1:9">
      <c r="A8" s="11" t="s">
        <v>5</v>
      </c>
      <c r="B8" s="22">
        <v>321</v>
      </c>
      <c r="C8" s="22">
        <v>350</v>
      </c>
      <c r="D8" s="22">
        <v>624</v>
      </c>
      <c r="E8" s="22">
        <v>498</v>
      </c>
      <c r="F8" s="22">
        <v>225</v>
      </c>
      <c r="G8" s="22">
        <v>232</v>
      </c>
      <c r="H8" s="22">
        <v>389</v>
      </c>
      <c r="I8" s="22">
        <v>2639</v>
      </c>
    </row>
    <row r="9" spans="1:9">
      <c r="A9" s="11" t="s">
        <v>6</v>
      </c>
      <c r="B9" s="22">
        <v>2019</v>
      </c>
      <c r="C9" s="22">
        <v>1427</v>
      </c>
      <c r="D9" s="22">
        <v>2062</v>
      </c>
      <c r="E9" s="22">
        <v>1602</v>
      </c>
      <c r="F9" s="22">
        <v>1622</v>
      </c>
      <c r="G9" s="22">
        <v>1728</v>
      </c>
      <c r="H9" s="22">
        <v>1353</v>
      </c>
      <c r="I9" s="22">
        <v>11813</v>
      </c>
    </row>
    <row r="10" spans="1:9">
      <c r="A10" s="11" t="s">
        <v>7</v>
      </c>
      <c r="B10" s="22">
        <v>2043</v>
      </c>
      <c r="C10" s="22">
        <v>2056</v>
      </c>
      <c r="D10" s="22">
        <v>2205</v>
      </c>
      <c r="E10" s="22">
        <v>2119</v>
      </c>
      <c r="F10" s="22">
        <v>1848</v>
      </c>
      <c r="G10" s="22">
        <v>1942</v>
      </c>
      <c r="H10" s="22">
        <v>2202</v>
      </c>
      <c r="I10" s="22">
        <v>14415</v>
      </c>
    </row>
    <row r="11" spans="1:9">
      <c r="A11" s="11" t="s">
        <v>8</v>
      </c>
      <c r="B11" s="22">
        <v>982</v>
      </c>
      <c r="C11" s="22">
        <v>671</v>
      </c>
      <c r="D11" s="22">
        <v>756</v>
      </c>
      <c r="E11" s="22">
        <v>867</v>
      </c>
      <c r="F11" s="22">
        <v>917</v>
      </c>
      <c r="G11" s="22">
        <v>1203</v>
      </c>
      <c r="H11" s="22">
        <v>2078</v>
      </c>
      <c r="I11" s="22">
        <v>7474</v>
      </c>
    </row>
    <row r="12" spans="1:9">
      <c r="A12" s="11" t="s">
        <v>9</v>
      </c>
      <c r="B12" s="22">
        <v>3893</v>
      </c>
      <c r="C12" s="22">
        <v>3399</v>
      </c>
      <c r="D12" s="22">
        <v>3116</v>
      </c>
      <c r="E12" s="22">
        <v>3085</v>
      </c>
      <c r="F12" s="22">
        <v>3295</v>
      </c>
      <c r="G12" s="22">
        <v>3647</v>
      </c>
      <c r="H12" s="22">
        <v>3891</v>
      </c>
      <c r="I12" s="22">
        <v>24326</v>
      </c>
    </row>
    <row r="13" spans="1:9">
      <c r="A13" s="11" t="s">
        <v>10</v>
      </c>
      <c r="B13" s="22">
        <v>651</v>
      </c>
      <c r="C13" s="22">
        <v>616</v>
      </c>
      <c r="D13" s="22">
        <v>546</v>
      </c>
      <c r="E13" s="22">
        <v>605</v>
      </c>
      <c r="F13" s="22">
        <v>490</v>
      </c>
      <c r="G13" s="22">
        <v>557</v>
      </c>
      <c r="H13" s="22">
        <v>608</v>
      </c>
      <c r="I13" s="22">
        <v>4073</v>
      </c>
    </row>
    <row r="14" spans="1:9">
      <c r="A14" s="11" t="s">
        <v>11</v>
      </c>
      <c r="B14" s="22">
        <v>2845</v>
      </c>
      <c r="C14" s="22">
        <v>2966</v>
      </c>
      <c r="D14" s="22">
        <v>2849</v>
      </c>
      <c r="E14" s="22">
        <v>3094</v>
      </c>
      <c r="F14" s="22">
        <v>2977</v>
      </c>
      <c r="G14" s="22">
        <v>3266</v>
      </c>
      <c r="H14" s="22">
        <v>3666</v>
      </c>
      <c r="I14" s="22">
        <v>21663</v>
      </c>
    </row>
    <row r="15" spans="1:9">
      <c r="A15" s="11" t="s">
        <v>12</v>
      </c>
      <c r="B15" s="22">
        <v>437</v>
      </c>
      <c r="C15" s="22">
        <v>526</v>
      </c>
      <c r="D15" s="22">
        <v>479</v>
      </c>
      <c r="E15" s="22">
        <v>566</v>
      </c>
      <c r="F15" s="22">
        <v>554</v>
      </c>
      <c r="G15" s="22">
        <v>497</v>
      </c>
      <c r="H15" s="22">
        <v>602</v>
      </c>
      <c r="I15" s="22">
        <v>3661</v>
      </c>
    </row>
    <row r="16" spans="1:9">
      <c r="A16" s="11" t="s">
        <v>13</v>
      </c>
      <c r="B16" s="22">
        <v>50</v>
      </c>
      <c r="C16" s="22">
        <v>47</v>
      </c>
      <c r="D16" s="22">
        <v>39</v>
      </c>
      <c r="E16" s="22">
        <v>69</v>
      </c>
      <c r="F16" s="22">
        <v>87</v>
      </c>
      <c r="G16" s="22">
        <v>63</v>
      </c>
      <c r="H16" s="22">
        <v>70</v>
      </c>
      <c r="I16" s="22">
        <v>425</v>
      </c>
    </row>
    <row r="17" spans="1:9">
      <c r="A17" s="11" t="s">
        <v>14</v>
      </c>
      <c r="B17" s="22">
        <v>1136</v>
      </c>
      <c r="C17" s="22">
        <v>1168</v>
      </c>
      <c r="D17" s="22">
        <v>1105</v>
      </c>
      <c r="E17" s="22">
        <v>1274</v>
      </c>
      <c r="F17" s="22">
        <v>1135</v>
      </c>
      <c r="G17" s="22">
        <v>1131</v>
      </c>
      <c r="H17" s="22">
        <v>1505</v>
      </c>
      <c r="I17" s="22">
        <v>8454</v>
      </c>
    </row>
    <row r="18" spans="1:9">
      <c r="A18" s="11" t="s">
        <v>15</v>
      </c>
      <c r="B18" s="22">
        <v>1010</v>
      </c>
      <c r="C18" s="22">
        <v>980</v>
      </c>
      <c r="D18" s="22">
        <v>1036</v>
      </c>
      <c r="E18" s="22">
        <v>1028</v>
      </c>
      <c r="F18" s="22">
        <v>932</v>
      </c>
      <c r="G18" s="22">
        <v>972</v>
      </c>
      <c r="H18" s="22">
        <v>1014</v>
      </c>
      <c r="I18" s="22">
        <v>6972</v>
      </c>
    </row>
    <row r="19" spans="1:9">
      <c r="A19" s="11" t="s">
        <v>16</v>
      </c>
      <c r="B19" s="22">
        <v>588</v>
      </c>
      <c r="C19" s="22">
        <v>585</v>
      </c>
      <c r="D19" s="22">
        <v>486</v>
      </c>
      <c r="E19" s="22">
        <v>587</v>
      </c>
      <c r="F19" s="22">
        <v>466</v>
      </c>
      <c r="G19" s="22">
        <v>574</v>
      </c>
      <c r="H19" s="22">
        <v>520</v>
      </c>
      <c r="I19" s="22">
        <v>3806</v>
      </c>
    </row>
    <row r="20" spans="1:9">
      <c r="A20" s="11" t="s">
        <v>17</v>
      </c>
      <c r="B20" s="22">
        <v>940</v>
      </c>
      <c r="C20" s="22">
        <v>1168</v>
      </c>
      <c r="D20" s="22">
        <v>1397</v>
      </c>
      <c r="E20" s="22">
        <v>1078</v>
      </c>
      <c r="F20" s="22">
        <v>932</v>
      </c>
      <c r="G20" s="22">
        <v>1011</v>
      </c>
      <c r="H20" s="22">
        <v>1160</v>
      </c>
      <c r="I20" s="22">
        <v>7686</v>
      </c>
    </row>
    <row r="21" spans="1:9">
      <c r="A21" s="11" t="s">
        <v>18</v>
      </c>
      <c r="B21" s="22">
        <v>1146</v>
      </c>
      <c r="C21" s="22">
        <v>1170</v>
      </c>
      <c r="D21" s="22">
        <v>1102</v>
      </c>
      <c r="E21" s="22">
        <v>1109</v>
      </c>
      <c r="F21" s="22">
        <v>1291</v>
      </c>
      <c r="G21" s="22">
        <v>1196</v>
      </c>
      <c r="H21" s="22">
        <v>1466</v>
      </c>
      <c r="I21" s="22">
        <v>8480</v>
      </c>
    </row>
    <row r="22" spans="1:9">
      <c r="A22" s="11" t="s">
        <v>19</v>
      </c>
      <c r="B22" s="22">
        <v>580</v>
      </c>
      <c r="C22" s="22">
        <v>572</v>
      </c>
      <c r="D22" s="22">
        <v>468</v>
      </c>
      <c r="E22" s="22">
        <v>507</v>
      </c>
      <c r="F22" s="22">
        <v>516</v>
      </c>
      <c r="G22" s="22">
        <v>515</v>
      </c>
      <c r="H22" s="22">
        <v>555</v>
      </c>
      <c r="I22" s="22">
        <v>3713</v>
      </c>
    </row>
    <row r="23" spans="1:9">
      <c r="A23" s="11" t="s">
        <v>20</v>
      </c>
      <c r="B23" s="22">
        <v>236</v>
      </c>
      <c r="C23" s="22">
        <v>218</v>
      </c>
      <c r="D23" s="22">
        <v>206</v>
      </c>
      <c r="E23" s="22">
        <v>202</v>
      </c>
      <c r="F23" s="22">
        <v>214</v>
      </c>
      <c r="G23" s="22">
        <v>239</v>
      </c>
      <c r="H23" s="22">
        <v>271</v>
      </c>
      <c r="I23" s="22">
        <v>1586</v>
      </c>
    </row>
    <row r="24" spans="1:9">
      <c r="A24" s="11" t="s">
        <v>21</v>
      </c>
      <c r="B24" s="22">
        <v>1523</v>
      </c>
      <c r="C24" s="22">
        <v>1622</v>
      </c>
      <c r="D24" s="22">
        <v>1560</v>
      </c>
      <c r="E24" s="22">
        <v>1698</v>
      </c>
      <c r="F24" s="22">
        <v>1508</v>
      </c>
      <c r="G24" s="22">
        <v>1740</v>
      </c>
      <c r="H24" s="22">
        <v>2120</v>
      </c>
      <c r="I24" s="22">
        <v>11771</v>
      </c>
    </row>
    <row r="25" spans="1:9">
      <c r="A25" s="11" t="s">
        <v>112</v>
      </c>
      <c r="B25" s="22">
        <v>1925</v>
      </c>
      <c r="C25" s="22">
        <v>1831</v>
      </c>
      <c r="D25" s="22">
        <v>1820</v>
      </c>
      <c r="E25" s="22">
        <v>1802</v>
      </c>
      <c r="F25" s="22">
        <v>1841</v>
      </c>
      <c r="G25" s="22">
        <v>2056</v>
      </c>
      <c r="H25" s="22">
        <v>2582</v>
      </c>
      <c r="I25" s="22">
        <v>13857</v>
      </c>
    </row>
    <row r="26" spans="1:9">
      <c r="A26" s="11" t="s">
        <v>66</v>
      </c>
      <c r="B26" s="22">
        <v>23541</v>
      </c>
      <c r="C26" s="22">
        <v>22460</v>
      </c>
      <c r="D26" s="22">
        <v>23000</v>
      </c>
      <c r="E26" s="22">
        <v>23085</v>
      </c>
      <c r="F26" s="22">
        <v>22016</v>
      </c>
      <c r="G26" s="22">
        <v>23709</v>
      </c>
      <c r="H26" s="22">
        <v>27389</v>
      </c>
      <c r="I26" s="22">
        <v>165200</v>
      </c>
    </row>
    <row r="27" spans="1:9">
      <c r="B27" s="22"/>
      <c r="C27" s="22"/>
      <c r="D27" s="22"/>
      <c r="E27" s="22"/>
      <c r="F27" s="22"/>
      <c r="G27" s="22"/>
      <c r="H27" s="22"/>
      <c r="I27" s="22"/>
    </row>
    <row r="28" spans="1:9">
      <c r="A28" s="10" t="s">
        <v>74</v>
      </c>
      <c r="F28" s="11" t="s">
        <v>57</v>
      </c>
      <c r="G28" s="11" t="s">
        <v>57</v>
      </c>
      <c r="I28" s="11" t="s">
        <v>57</v>
      </c>
    </row>
    <row r="29" spans="1:9">
      <c r="A29" s="15"/>
      <c r="B29" s="31" t="s">
        <v>50</v>
      </c>
      <c r="C29" s="31" t="s">
        <v>51</v>
      </c>
      <c r="D29" s="31" t="s">
        <v>52</v>
      </c>
      <c r="E29" s="31" t="s">
        <v>53</v>
      </c>
      <c r="F29" s="31" t="s">
        <v>54</v>
      </c>
      <c r="G29" s="31" t="s">
        <v>55</v>
      </c>
      <c r="H29" s="31">
        <v>2018</v>
      </c>
      <c r="I29" s="4" t="s">
        <v>82</v>
      </c>
    </row>
    <row r="30" spans="1:9">
      <c r="A30" s="14" t="s">
        <v>57</v>
      </c>
      <c r="B30" s="17" t="s">
        <v>22</v>
      </c>
      <c r="C30" s="17" t="s">
        <v>22</v>
      </c>
      <c r="D30" s="17" t="s">
        <v>22</v>
      </c>
      <c r="E30" s="17" t="s">
        <v>22</v>
      </c>
      <c r="F30" s="17" t="s">
        <v>22</v>
      </c>
      <c r="G30" s="17" t="s">
        <v>22</v>
      </c>
      <c r="H30" s="17" t="s">
        <v>22</v>
      </c>
      <c r="I30" s="17" t="s">
        <v>22</v>
      </c>
    </row>
    <row r="31" spans="1:9">
      <c r="A31" s="11" t="s">
        <v>1</v>
      </c>
      <c r="B31" s="22">
        <v>92668258</v>
      </c>
      <c r="C31" s="22">
        <v>97946889</v>
      </c>
      <c r="D31" s="22">
        <v>142999117</v>
      </c>
      <c r="E31" s="22">
        <v>142244641</v>
      </c>
      <c r="F31" s="22">
        <v>150285174</v>
      </c>
      <c r="G31" s="22">
        <v>108999954</v>
      </c>
      <c r="H31" s="22">
        <v>125226415</v>
      </c>
      <c r="I31" s="22">
        <v>860370447</v>
      </c>
    </row>
    <row r="32" spans="1:9">
      <c r="A32" s="11" t="s">
        <v>2</v>
      </c>
      <c r="B32" s="22">
        <v>46844962</v>
      </c>
      <c r="C32" s="22">
        <v>23034705</v>
      </c>
      <c r="D32" s="22">
        <v>83828837</v>
      </c>
      <c r="E32" s="22">
        <v>28496962</v>
      </c>
      <c r="F32" s="22">
        <v>54897631</v>
      </c>
      <c r="G32" s="22">
        <v>50644350</v>
      </c>
      <c r="H32" s="22">
        <v>60804991</v>
      </c>
      <c r="I32" s="22">
        <v>348552437</v>
      </c>
    </row>
    <row r="33" spans="1:9">
      <c r="A33" s="11" t="s">
        <v>3</v>
      </c>
      <c r="B33" s="22">
        <v>36038188</v>
      </c>
      <c r="C33" s="22">
        <v>25165769</v>
      </c>
      <c r="D33" s="22">
        <v>31947149</v>
      </c>
      <c r="E33" s="22">
        <v>67881060</v>
      </c>
      <c r="F33" s="22">
        <v>52887427</v>
      </c>
      <c r="G33" s="22">
        <v>71279017</v>
      </c>
      <c r="H33" s="22">
        <v>54017021</v>
      </c>
      <c r="I33" s="22">
        <v>339215631</v>
      </c>
    </row>
    <row r="34" spans="1:9">
      <c r="A34" s="11" t="s">
        <v>4</v>
      </c>
      <c r="B34" s="22">
        <v>174484435</v>
      </c>
      <c r="C34" s="22">
        <v>94248642</v>
      </c>
      <c r="D34" s="22">
        <v>110512703</v>
      </c>
      <c r="E34" s="22">
        <v>173913246</v>
      </c>
      <c r="F34" s="22">
        <v>135986122</v>
      </c>
      <c r="G34" s="22">
        <v>191197077</v>
      </c>
      <c r="H34" s="22">
        <v>191851763</v>
      </c>
      <c r="I34" s="22">
        <v>1072193989</v>
      </c>
    </row>
    <row r="35" spans="1:9">
      <c r="A35" s="11" t="s">
        <v>5</v>
      </c>
      <c r="B35" s="22">
        <v>55494252</v>
      </c>
      <c r="C35" s="22">
        <v>123324595</v>
      </c>
      <c r="D35" s="22">
        <v>137964148</v>
      </c>
      <c r="E35" s="22">
        <v>199098619</v>
      </c>
      <c r="F35" s="22">
        <v>125136264</v>
      </c>
      <c r="G35" s="22">
        <v>162916410</v>
      </c>
      <c r="H35" s="22">
        <v>137829285</v>
      </c>
      <c r="I35" s="22">
        <v>941763573</v>
      </c>
    </row>
    <row r="36" spans="1:9">
      <c r="A36" s="11" t="s">
        <v>6</v>
      </c>
      <c r="B36" s="22">
        <v>2160031466</v>
      </c>
      <c r="C36" s="22">
        <v>593409802</v>
      </c>
      <c r="D36" s="22">
        <v>1178951148</v>
      </c>
      <c r="E36" s="22">
        <v>1529700191</v>
      </c>
      <c r="F36" s="22">
        <v>4427030335</v>
      </c>
      <c r="G36" s="22">
        <v>4759575716</v>
      </c>
      <c r="H36" s="22">
        <v>1610017576</v>
      </c>
      <c r="I36" s="22">
        <v>16258716234</v>
      </c>
    </row>
    <row r="37" spans="1:9">
      <c r="A37" s="11" t="s">
        <v>7</v>
      </c>
      <c r="B37" s="22">
        <v>430077155</v>
      </c>
      <c r="C37" s="22">
        <v>583439940</v>
      </c>
      <c r="D37" s="22">
        <v>672711682</v>
      </c>
      <c r="E37" s="22">
        <v>657506096</v>
      </c>
      <c r="F37" s="22">
        <v>603831222</v>
      </c>
      <c r="G37" s="22">
        <v>893243911</v>
      </c>
      <c r="H37" s="22">
        <v>616856422</v>
      </c>
      <c r="I37" s="22">
        <v>4457666429</v>
      </c>
    </row>
    <row r="38" spans="1:9">
      <c r="A38" s="11" t="s">
        <v>8</v>
      </c>
      <c r="B38" s="22">
        <v>316434983</v>
      </c>
      <c r="C38" s="22">
        <v>329183936</v>
      </c>
      <c r="D38" s="22">
        <v>270766869</v>
      </c>
      <c r="E38" s="22">
        <v>304084532</v>
      </c>
      <c r="F38" s="22">
        <v>227218513</v>
      </c>
      <c r="G38" s="22">
        <v>310183307</v>
      </c>
      <c r="H38" s="22">
        <v>1183287900</v>
      </c>
      <c r="I38" s="22">
        <v>2941160040</v>
      </c>
    </row>
    <row r="39" spans="1:9">
      <c r="A39" s="11" t="s">
        <v>9</v>
      </c>
      <c r="B39" s="22">
        <v>2977060378</v>
      </c>
      <c r="C39" s="22">
        <v>2176653433</v>
      </c>
      <c r="D39" s="22">
        <v>1913887789</v>
      </c>
      <c r="E39" s="22">
        <v>1791009882</v>
      </c>
      <c r="F39" s="22">
        <v>3034739514</v>
      </c>
      <c r="G39" s="22">
        <v>3819290293</v>
      </c>
      <c r="H39" s="22">
        <v>6408912598</v>
      </c>
      <c r="I39" s="22">
        <v>22121553888</v>
      </c>
    </row>
    <row r="40" spans="1:9">
      <c r="A40" s="11" t="s">
        <v>10</v>
      </c>
      <c r="B40" s="22">
        <v>204874832</v>
      </c>
      <c r="C40" s="22">
        <v>183589695</v>
      </c>
      <c r="D40" s="22">
        <v>231355839</v>
      </c>
      <c r="E40" s="22">
        <v>215479717</v>
      </c>
      <c r="F40" s="22">
        <v>171295356</v>
      </c>
      <c r="G40" s="22">
        <v>323374609</v>
      </c>
      <c r="H40" s="22">
        <v>311546076</v>
      </c>
      <c r="I40" s="22">
        <v>1641516124</v>
      </c>
    </row>
    <row r="41" spans="1:9">
      <c r="A41" s="11" t="s">
        <v>11</v>
      </c>
      <c r="B41" s="22">
        <v>1570067809</v>
      </c>
      <c r="C41" s="22">
        <v>1310643241</v>
      </c>
      <c r="D41" s="22">
        <v>1311674472</v>
      </c>
      <c r="E41" s="22">
        <v>1537520082</v>
      </c>
      <c r="F41" s="22">
        <v>1643581691</v>
      </c>
      <c r="G41" s="22">
        <v>1381468509</v>
      </c>
      <c r="H41" s="22">
        <v>2229787445</v>
      </c>
      <c r="I41" s="22">
        <v>10984743249</v>
      </c>
    </row>
    <row r="42" spans="1:9">
      <c r="A42" s="11" t="s">
        <v>12</v>
      </c>
      <c r="B42" s="22">
        <v>243291512</v>
      </c>
      <c r="C42" s="22">
        <v>107824453</v>
      </c>
      <c r="D42" s="22">
        <v>90704168</v>
      </c>
      <c r="E42" s="22">
        <v>97587324</v>
      </c>
      <c r="F42" s="22">
        <v>309916192</v>
      </c>
      <c r="G42" s="22">
        <v>152883570</v>
      </c>
      <c r="H42" s="22">
        <v>152853109</v>
      </c>
      <c r="I42" s="22">
        <v>1155060329</v>
      </c>
    </row>
    <row r="43" spans="1:9">
      <c r="A43" s="11" t="s">
        <v>13</v>
      </c>
      <c r="B43" s="22">
        <v>25553903</v>
      </c>
      <c r="C43" s="22">
        <v>8196193</v>
      </c>
      <c r="D43" s="22">
        <v>13195939</v>
      </c>
      <c r="E43" s="22">
        <v>13665468</v>
      </c>
      <c r="F43" s="22">
        <v>20865453</v>
      </c>
      <c r="G43" s="22">
        <v>9727248</v>
      </c>
      <c r="H43" s="22">
        <v>21032110</v>
      </c>
      <c r="I43" s="22">
        <v>112236314</v>
      </c>
    </row>
    <row r="44" spans="1:9">
      <c r="A44" s="11" t="s">
        <v>14</v>
      </c>
      <c r="B44" s="22">
        <v>473077462</v>
      </c>
      <c r="C44" s="22">
        <v>519562597</v>
      </c>
      <c r="D44" s="22">
        <v>534644237</v>
      </c>
      <c r="E44" s="22">
        <v>554785645</v>
      </c>
      <c r="F44" s="22">
        <v>512525895</v>
      </c>
      <c r="G44" s="22">
        <v>449130641</v>
      </c>
      <c r="H44" s="22">
        <v>762017551</v>
      </c>
      <c r="I44" s="22">
        <v>3805744028</v>
      </c>
    </row>
    <row r="45" spans="1:9">
      <c r="A45" s="11" t="s">
        <v>15</v>
      </c>
      <c r="B45" s="22">
        <v>307915957</v>
      </c>
      <c r="C45" s="22">
        <v>686795464</v>
      </c>
      <c r="D45" s="22">
        <v>317911098</v>
      </c>
      <c r="E45" s="22">
        <v>269749963</v>
      </c>
      <c r="F45" s="22">
        <v>372086468</v>
      </c>
      <c r="G45" s="22">
        <v>645852850</v>
      </c>
      <c r="H45" s="22">
        <v>461348167</v>
      </c>
      <c r="I45" s="22">
        <v>3061659967</v>
      </c>
    </row>
    <row r="46" spans="1:9">
      <c r="A46" s="11" t="s">
        <v>16</v>
      </c>
      <c r="B46" s="22">
        <v>150987083</v>
      </c>
      <c r="C46" s="22">
        <v>233893335</v>
      </c>
      <c r="D46" s="22">
        <v>141719383</v>
      </c>
      <c r="E46" s="22">
        <v>263564399</v>
      </c>
      <c r="F46" s="22">
        <v>179343467</v>
      </c>
      <c r="G46" s="22">
        <v>218571138</v>
      </c>
      <c r="H46" s="22">
        <v>163012729</v>
      </c>
      <c r="I46" s="22">
        <v>1351091534</v>
      </c>
    </row>
    <row r="47" spans="1:9">
      <c r="A47" s="11" t="s">
        <v>17</v>
      </c>
      <c r="B47" s="22">
        <v>330893519</v>
      </c>
      <c r="C47" s="22">
        <v>373175625</v>
      </c>
      <c r="D47" s="22">
        <v>529668836</v>
      </c>
      <c r="E47" s="22">
        <v>306556256</v>
      </c>
      <c r="F47" s="22">
        <v>468103636</v>
      </c>
      <c r="G47" s="22">
        <v>417400112</v>
      </c>
      <c r="H47" s="22">
        <v>620101643</v>
      </c>
      <c r="I47" s="22">
        <v>3045899627</v>
      </c>
    </row>
    <row r="48" spans="1:9">
      <c r="A48" s="11" t="s">
        <v>18</v>
      </c>
      <c r="B48" s="22">
        <v>338177445</v>
      </c>
      <c r="C48" s="22">
        <v>361306699</v>
      </c>
      <c r="D48" s="22">
        <v>503888591</v>
      </c>
      <c r="E48" s="22">
        <v>386756335</v>
      </c>
      <c r="F48" s="22">
        <v>437259906</v>
      </c>
      <c r="G48" s="22">
        <v>437349084</v>
      </c>
      <c r="H48" s="22">
        <v>566608764</v>
      </c>
      <c r="I48" s="22">
        <v>3031346824</v>
      </c>
    </row>
    <row r="49" spans="1:9">
      <c r="A49" s="11" t="s">
        <v>19</v>
      </c>
      <c r="B49" s="22">
        <v>113165742</v>
      </c>
      <c r="C49" s="22">
        <v>130606683</v>
      </c>
      <c r="D49" s="22">
        <v>89812673</v>
      </c>
      <c r="E49" s="22">
        <v>106298737</v>
      </c>
      <c r="F49" s="22">
        <v>108143780</v>
      </c>
      <c r="G49" s="22">
        <v>82839666</v>
      </c>
      <c r="H49" s="22">
        <v>115105206</v>
      </c>
      <c r="I49" s="22">
        <v>745972487</v>
      </c>
    </row>
    <row r="50" spans="1:9">
      <c r="A50" s="11" t="s">
        <v>20</v>
      </c>
      <c r="B50" s="22">
        <v>52387924</v>
      </c>
      <c r="C50" s="22">
        <v>67385613</v>
      </c>
      <c r="D50" s="22">
        <v>61433608</v>
      </c>
      <c r="E50" s="22">
        <v>84576509</v>
      </c>
      <c r="F50" s="22">
        <v>73886520</v>
      </c>
      <c r="G50" s="22">
        <v>115279938</v>
      </c>
      <c r="H50" s="22">
        <v>80257051</v>
      </c>
      <c r="I50" s="22">
        <v>535207164</v>
      </c>
    </row>
    <row r="51" spans="1:9">
      <c r="A51" s="11" t="s">
        <v>21</v>
      </c>
      <c r="B51" s="22">
        <v>447459130</v>
      </c>
      <c r="C51" s="22">
        <v>514436611</v>
      </c>
      <c r="D51" s="22">
        <v>719995324</v>
      </c>
      <c r="E51" s="22">
        <v>550234348</v>
      </c>
      <c r="F51" s="22">
        <v>724146297</v>
      </c>
      <c r="G51" s="22">
        <v>640535781</v>
      </c>
      <c r="H51" s="22">
        <v>952399432</v>
      </c>
      <c r="I51" s="22">
        <v>4549206924</v>
      </c>
    </row>
    <row r="52" spans="1:9">
      <c r="A52" s="11" t="s">
        <v>112</v>
      </c>
      <c r="B52" s="22">
        <v>2409713921</v>
      </c>
      <c r="C52" s="22">
        <v>2556762839</v>
      </c>
      <c r="D52" s="22">
        <v>2267496851</v>
      </c>
      <c r="E52" s="22">
        <v>4175959727</v>
      </c>
      <c r="F52" s="22">
        <v>3528127552</v>
      </c>
      <c r="G52" s="22">
        <v>3504041874</v>
      </c>
      <c r="H52" s="22">
        <v>7160822566</v>
      </c>
      <c r="I52" s="22">
        <v>25602925331</v>
      </c>
    </row>
    <row r="53" spans="1:9">
      <c r="A53" s="11" t="s">
        <v>66</v>
      </c>
      <c r="B53" s="22">
        <v>12956700320</v>
      </c>
      <c r="C53" s="22">
        <v>11100586760</v>
      </c>
      <c r="D53" s="22">
        <v>11357070462</v>
      </c>
      <c r="E53" s="22">
        <v>13456669739</v>
      </c>
      <c r="F53" s="22">
        <v>17361294414</v>
      </c>
      <c r="G53" s="22">
        <v>18745785053</v>
      </c>
      <c r="H53" s="35">
        <v>23985695820</v>
      </c>
      <c r="I53" s="22">
        <v>108963802569</v>
      </c>
    </row>
    <row r="54" spans="1:9" customFormat="1">
      <c r="B54" s="1"/>
      <c r="C54" s="1"/>
      <c r="D54" s="1"/>
      <c r="E54" s="1"/>
      <c r="F54" s="1"/>
      <c r="G54" s="1"/>
      <c r="H54" s="1"/>
    </row>
    <row r="55" spans="1:9" customFormat="1">
      <c r="B55" s="1"/>
      <c r="C55" s="1"/>
      <c r="D55" s="1"/>
      <c r="E55" s="1"/>
      <c r="F55" s="1"/>
      <c r="G55" s="1"/>
      <c r="H55" s="1"/>
    </row>
    <row r="56" spans="1:9" customFormat="1">
      <c r="B56" s="1"/>
      <c r="C56" s="1"/>
      <c r="D56" s="1"/>
      <c r="E56" s="1"/>
      <c r="F56" s="1"/>
      <c r="G56" s="1"/>
      <c r="H56" s="1"/>
    </row>
    <row r="57" spans="1:9" customFormat="1">
      <c r="B57" s="1"/>
      <c r="C57" s="1"/>
      <c r="D57" s="1"/>
      <c r="E57" s="1"/>
      <c r="F57" s="1"/>
      <c r="G57" s="1"/>
      <c r="H57" s="1"/>
    </row>
    <row r="58" spans="1:9" customFormat="1">
      <c r="B58" s="1"/>
      <c r="C58" s="1"/>
      <c r="D58" s="1"/>
      <c r="E58" s="1"/>
      <c r="F58" s="1"/>
      <c r="G58" s="1"/>
      <c r="H58" s="1"/>
    </row>
    <row r="59" spans="1:9" customFormat="1">
      <c r="B59" s="1"/>
      <c r="C59" s="1"/>
      <c r="D59" s="1"/>
      <c r="E59" s="1"/>
      <c r="F59" s="1"/>
      <c r="G59" s="1"/>
      <c r="H59" s="1"/>
    </row>
    <row r="60" spans="1:9" customFormat="1">
      <c r="B60" s="1"/>
      <c r="C60" s="1"/>
      <c r="D60" s="1"/>
      <c r="E60" s="1"/>
      <c r="F60" s="1"/>
      <c r="G60" s="1"/>
      <c r="H60" s="1"/>
    </row>
    <row r="61" spans="1:9" customFormat="1">
      <c r="B61" s="1"/>
      <c r="C61" s="1"/>
      <c r="D61" s="1"/>
      <c r="E61" s="1"/>
      <c r="F61" s="1"/>
      <c r="G61" s="1"/>
      <c r="H61" s="1"/>
    </row>
    <row r="62" spans="1:9" customFormat="1">
      <c r="B62" s="1"/>
      <c r="C62" s="1"/>
      <c r="D62" s="1"/>
      <c r="E62" s="1"/>
      <c r="F62" s="1"/>
      <c r="G62" s="1"/>
      <c r="H62" s="1"/>
    </row>
    <row r="63" spans="1:9" customFormat="1">
      <c r="B63" s="1"/>
      <c r="C63" s="1"/>
      <c r="D63" s="1"/>
      <c r="E63" s="1"/>
      <c r="F63" s="1"/>
      <c r="G63" s="1"/>
      <c r="H63" s="1"/>
    </row>
    <row r="64" spans="1:9" customFormat="1">
      <c r="B64" s="1"/>
      <c r="C64" s="1"/>
      <c r="D64" s="1"/>
      <c r="E64" s="1"/>
      <c r="F64" s="1"/>
      <c r="G64" s="1"/>
      <c r="H64" s="1"/>
    </row>
    <row r="65" spans="1:9" customFormat="1">
      <c r="B65" s="1"/>
      <c r="C65" s="1"/>
      <c r="D65" s="1"/>
      <c r="E65" s="1"/>
      <c r="F65" s="1"/>
      <c r="G65" s="1"/>
      <c r="H65" s="1"/>
    </row>
    <row r="66" spans="1:9" customFormat="1">
      <c r="B66" s="1"/>
      <c r="C66" s="1"/>
      <c r="D66" s="1"/>
      <c r="E66" s="1"/>
      <c r="F66" s="1"/>
      <c r="G66" s="1"/>
      <c r="H66" s="1"/>
    </row>
    <row r="67" spans="1:9" customFormat="1">
      <c r="B67" s="1"/>
      <c r="C67" s="1"/>
      <c r="D67" s="1"/>
      <c r="E67" s="1"/>
      <c r="F67" s="1"/>
      <c r="G67" s="1"/>
      <c r="H67" s="1"/>
    </row>
    <row r="68" spans="1:9" customFormat="1">
      <c r="B68" s="1"/>
      <c r="C68" s="1"/>
      <c r="D68" s="1"/>
      <c r="E68" s="1"/>
      <c r="F68" s="1"/>
      <c r="G68" s="1"/>
      <c r="H68" s="1"/>
    </row>
    <row r="69" spans="1:9" customFormat="1">
      <c r="B69" s="1"/>
      <c r="C69" s="1"/>
      <c r="D69" s="1"/>
      <c r="E69" s="1"/>
      <c r="F69" s="1"/>
      <c r="G69" s="1"/>
      <c r="H69" s="1"/>
    </row>
    <row r="70" spans="1:9" customFormat="1">
      <c r="B70" s="1"/>
      <c r="C70" s="1"/>
      <c r="D70" s="1"/>
      <c r="E70" s="1"/>
      <c r="F70" s="1"/>
      <c r="G70" s="1"/>
      <c r="H70" s="1"/>
    </row>
    <row r="71" spans="1:9">
      <c r="B71" s="22"/>
      <c r="C71" s="22"/>
      <c r="D71" s="22"/>
      <c r="E71" s="22"/>
      <c r="F71" s="22"/>
      <c r="G71" s="22"/>
      <c r="H71" s="22"/>
      <c r="I71" s="22"/>
    </row>
    <row r="72" spans="1:9">
      <c r="A72" s="10" t="s">
        <v>75</v>
      </c>
    </row>
    <row r="73" spans="1:9">
      <c r="A73" s="15"/>
      <c r="B73" s="31" t="s">
        <v>50</v>
      </c>
      <c r="C73" s="31" t="s">
        <v>51</v>
      </c>
      <c r="D73" s="31" t="s">
        <v>52</v>
      </c>
      <c r="E73" s="31" t="s">
        <v>53</v>
      </c>
      <c r="F73" s="31" t="s">
        <v>54</v>
      </c>
      <c r="G73" s="31" t="s">
        <v>55</v>
      </c>
      <c r="H73" s="31">
        <v>2018</v>
      </c>
      <c r="I73" s="4" t="s">
        <v>82</v>
      </c>
    </row>
    <row r="74" spans="1:9">
      <c r="A74" s="14" t="s">
        <v>57</v>
      </c>
      <c r="B74" s="17" t="s">
        <v>0</v>
      </c>
      <c r="C74" s="17" t="s">
        <v>0</v>
      </c>
      <c r="D74" s="17" t="s">
        <v>0</v>
      </c>
      <c r="E74" s="17" t="s">
        <v>0</v>
      </c>
      <c r="F74" s="17" t="s">
        <v>0</v>
      </c>
      <c r="G74" s="17" t="s">
        <v>0</v>
      </c>
      <c r="H74" s="17" t="s">
        <v>0</v>
      </c>
      <c r="I74" s="17" t="s">
        <v>0</v>
      </c>
    </row>
    <row r="75" spans="1:9">
      <c r="A75" s="11" t="s">
        <v>1</v>
      </c>
      <c r="B75" s="22">
        <v>193</v>
      </c>
      <c r="C75" s="22">
        <v>227</v>
      </c>
      <c r="D75" s="22">
        <v>235</v>
      </c>
      <c r="E75" s="22">
        <v>216</v>
      </c>
      <c r="F75" s="22">
        <v>250</v>
      </c>
      <c r="G75" s="22">
        <v>212</v>
      </c>
      <c r="H75" s="22">
        <v>139</v>
      </c>
      <c r="I75" s="22">
        <v>1472</v>
      </c>
    </row>
    <row r="76" spans="1:9">
      <c r="A76" s="11" t="s">
        <v>2</v>
      </c>
      <c r="B76" s="22">
        <v>140</v>
      </c>
      <c r="C76" s="22">
        <v>106</v>
      </c>
      <c r="D76" s="22">
        <v>118</v>
      </c>
      <c r="E76" s="22">
        <v>113</v>
      </c>
      <c r="F76" s="22">
        <v>137</v>
      </c>
      <c r="G76" s="22">
        <v>103</v>
      </c>
      <c r="H76" s="22">
        <v>79</v>
      </c>
      <c r="I76" s="22">
        <v>796</v>
      </c>
    </row>
    <row r="77" spans="1:9">
      <c r="A77" s="11" t="s">
        <v>3</v>
      </c>
      <c r="B77" s="22">
        <v>41</v>
      </c>
      <c r="C77" s="22">
        <v>60</v>
      </c>
      <c r="D77" s="22">
        <v>53</v>
      </c>
      <c r="E77" s="22">
        <v>89</v>
      </c>
      <c r="F77" s="22">
        <v>67</v>
      </c>
      <c r="G77" s="22">
        <v>68</v>
      </c>
      <c r="H77" s="22">
        <v>62</v>
      </c>
      <c r="I77" s="22">
        <v>440</v>
      </c>
    </row>
    <row r="78" spans="1:9">
      <c r="A78" s="11" t="s">
        <v>4</v>
      </c>
      <c r="B78" s="22">
        <v>303</v>
      </c>
      <c r="C78" s="22">
        <v>357</v>
      </c>
      <c r="D78" s="22">
        <v>455</v>
      </c>
      <c r="E78" s="22">
        <v>478</v>
      </c>
      <c r="F78" s="22">
        <v>518</v>
      </c>
      <c r="G78" s="22">
        <v>481</v>
      </c>
      <c r="H78" s="22">
        <v>437</v>
      </c>
      <c r="I78" s="22">
        <v>3029</v>
      </c>
    </row>
    <row r="79" spans="1:9">
      <c r="A79" s="11" t="s">
        <v>5</v>
      </c>
      <c r="B79" s="22">
        <v>145</v>
      </c>
      <c r="C79" s="22">
        <v>158</v>
      </c>
      <c r="D79" s="22">
        <v>260</v>
      </c>
      <c r="E79" s="22">
        <v>210</v>
      </c>
      <c r="F79" s="22">
        <v>129</v>
      </c>
      <c r="G79" s="22">
        <v>127</v>
      </c>
      <c r="H79" s="22">
        <v>86</v>
      </c>
      <c r="I79" s="22">
        <v>1115</v>
      </c>
    </row>
    <row r="80" spans="1:9">
      <c r="A80" s="11" t="s">
        <v>6</v>
      </c>
      <c r="B80" s="22">
        <v>847</v>
      </c>
      <c r="C80" s="22">
        <v>935</v>
      </c>
      <c r="D80" s="22">
        <v>1224</v>
      </c>
      <c r="E80" s="22">
        <v>900</v>
      </c>
      <c r="F80" s="22">
        <v>844</v>
      </c>
      <c r="G80" s="22">
        <v>1972</v>
      </c>
      <c r="H80" s="22">
        <v>709</v>
      </c>
      <c r="I80" s="22">
        <v>7431</v>
      </c>
    </row>
    <row r="81" spans="1:9">
      <c r="A81" s="11" t="s">
        <v>7</v>
      </c>
      <c r="B81" s="22">
        <v>1319</v>
      </c>
      <c r="C81" s="22">
        <v>1381</v>
      </c>
      <c r="D81" s="22">
        <v>1578</v>
      </c>
      <c r="E81" s="22">
        <v>1553</v>
      </c>
      <c r="F81" s="22">
        <v>1626</v>
      </c>
      <c r="G81" s="22">
        <v>1669</v>
      </c>
      <c r="H81" s="22">
        <v>1460</v>
      </c>
      <c r="I81" s="22">
        <v>10586</v>
      </c>
    </row>
    <row r="82" spans="1:9">
      <c r="A82" s="11" t="s">
        <v>8</v>
      </c>
      <c r="B82" s="22">
        <v>599</v>
      </c>
      <c r="C82" s="22">
        <v>562</v>
      </c>
      <c r="D82" s="22">
        <v>496</v>
      </c>
      <c r="E82" s="22">
        <v>435</v>
      </c>
      <c r="F82" s="22">
        <v>787</v>
      </c>
      <c r="G82" s="22">
        <v>995</v>
      </c>
      <c r="H82" s="22">
        <v>1414</v>
      </c>
      <c r="I82" s="22">
        <v>5288</v>
      </c>
    </row>
    <row r="83" spans="1:9">
      <c r="A83" s="11" t="s">
        <v>9</v>
      </c>
      <c r="B83" s="22">
        <v>2513</v>
      </c>
      <c r="C83" s="22">
        <v>2424</v>
      </c>
      <c r="D83" s="22">
        <v>2196</v>
      </c>
      <c r="E83" s="22">
        <v>2115</v>
      </c>
      <c r="F83" s="22">
        <v>2368</v>
      </c>
      <c r="G83" s="22">
        <v>2451</v>
      </c>
      <c r="H83" s="22">
        <v>1863</v>
      </c>
      <c r="I83" s="22">
        <v>15930</v>
      </c>
    </row>
    <row r="84" spans="1:9">
      <c r="A84" s="11" t="s">
        <v>10</v>
      </c>
      <c r="B84" s="22">
        <v>434</v>
      </c>
      <c r="C84" s="22">
        <v>466</v>
      </c>
      <c r="D84" s="22">
        <v>456</v>
      </c>
      <c r="E84" s="22">
        <v>350</v>
      </c>
      <c r="F84" s="22">
        <v>406</v>
      </c>
      <c r="G84" s="22">
        <v>422</v>
      </c>
      <c r="H84" s="22">
        <v>308</v>
      </c>
      <c r="I84" s="22">
        <v>2842</v>
      </c>
    </row>
    <row r="85" spans="1:9">
      <c r="A85" s="11" t="s">
        <v>11</v>
      </c>
      <c r="B85" s="22">
        <v>1670</v>
      </c>
      <c r="C85" s="22">
        <v>1989</v>
      </c>
      <c r="D85" s="22">
        <v>2012</v>
      </c>
      <c r="E85" s="22">
        <v>2090</v>
      </c>
      <c r="F85" s="22">
        <v>2316</v>
      </c>
      <c r="G85" s="22">
        <v>2487</v>
      </c>
      <c r="H85" s="22">
        <v>1932</v>
      </c>
      <c r="I85" s="22">
        <v>14496</v>
      </c>
    </row>
    <row r="86" spans="1:9">
      <c r="A86" s="11" t="s">
        <v>12</v>
      </c>
      <c r="B86" s="22">
        <v>322</v>
      </c>
      <c r="C86" s="22">
        <v>418</v>
      </c>
      <c r="D86" s="22">
        <v>430</v>
      </c>
      <c r="E86" s="22">
        <v>419</v>
      </c>
      <c r="F86" s="22">
        <v>484</v>
      </c>
      <c r="G86" s="22">
        <v>393</v>
      </c>
      <c r="H86" s="22">
        <v>299</v>
      </c>
      <c r="I86" s="22">
        <v>2765</v>
      </c>
    </row>
    <row r="87" spans="1:9">
      <c r="A87" s="11" t="s">
        <v>13</v>
      </c>
      <c r="B87" s="22">
        <v>26</v>
      </c>
      <c r="C87" s="22">
        <v>20</v>
      </c>
      <c r="D87" s="22">
        <v>17</v>
      </c>
      <c r="E87" s="22">
        <v>32</v>
      </c>
      <c r="F87" s="22">
        <v>63</v>
      </c>
      <c r="G87" s="22">
        <v>51</v>
      </c>
      <c r="H87" s="22">
        <v>22</v>
      </c>
      <c r="I87" s="22">
        <v>231</v>
      </c>
    </row>
    <row r="88" spans="1:9">
      <c r="A88" s="11" t="s">
        <v>14</v>
      </c>
      <c r="B88" s="22">
        <v>496</v>
      </c>
      <c r="C88" s="22">
        <v>647</v>
      </c>
      <c r="D88" s="22">
        <v>618</v>
      </c>
      <c r="E88" s="22">
        <v>789</v>
      </c>
      <c r="F88" s="22">
        <v>776</v>
      </c>
      <c r="G88" s="22">
        <v>821</v>
      </c>
      <c r="H88" s="22">
        <v>728</v>
      </c>
      <c r="I88" s="22">
        <v>4875</v>
      </c>
    </row>
    <row r="89" spans="1:9">
      <c r="A89" s="11" t="s">
        <v>15</v>
      </c>
      <c r="B89" s="22">
        <v>663</v>
      </c>
      <c r="C89" s="22">
        <v>593</v>
      </c>
      <c r="D89" s="22">
        <v>676</v>
      </c>
      <c r="E89" s="22">
        <v>767</v>
      </c>
      <c r="F89" s="22">
        <v>577</v>
      </c>
      <c r="G89" s="22">
        <v>683</v>
      </c>
      <c r="H89" s="22">
        <v>468</v>
      </c>
      <c r="I89" s="22">
        <v>4427</v>
      </c>
    </row>
    <row r="90" spans="1:9">
      <c r="A90" s="11" t="s">
        <v>16</v>
      </c>
      <c r="B90" s="22">
        <v>298</v>
      </c>
      <c r="C90" s="22">
        <v>384</v>
      </c>
      <c r="D90" s="22">
        <v>337</v>
      </c>
      <c r="E90" s="22">
        <v>340</v>
      </c>
      <c r="F90" s="22">
        <v>276</v>
      </c>
      <c r="G90" s="22">
        <v>332</v>
      </c>
      <c r="H90" s="22">
        <v>175</v>
      </c>
      <c r="I90" s="22">
        <v>2142</v>
      </c>
    </row>
    <row r="91" spans="1:9">
      <c r="A91" s="11" t="s">
        <v>17</v>
      </c>
      <c r="B91" s="22">
        <v>544</v>
      </c>
      <c r="C91" s="22">
        <v>585</v>
      </c>
      <c r="D91" s="22">
        <v>957</v>
      </c>
      <c r="E91" s="22">
        <v>721</v>
      </c>
      <c r="F91" s="22">
        <v>649</v>
      </c>
      <c r="G91" s="22">
        <v>715</v>
      </c>
      <c r="H91" s="22">
        <v>463</v>
      </c>
      <c r="I91" s="22">
        <v>4634</v>
      </c>
    </row>
    <row r="92" spans="1:9">
      <c r="A92" s="11" t="s">
        <v>18</v>
      </c>
      <c r="B92" s="22">
        <v>725</v>
      </c>
      <c r="C92" s="22">
        <v>805</v>
      </c>
      <c r="D92" s="22">
        <v>872</v>
      </c>
      <c r="E92" s="22">
        <v>887</v>
      </c>
      <c r="F92" s="22">
        <v>1079</v>
      </c>
      <c r="G92" s="22">
        <v>1094</v>
      </c>
      <c r="H92" s="22">
        <v>881</v>
      </c>
      <c r="I92" s="22">
        <v>6343</v>
      </c>
    </row>
    <row r="93" spans="1:9">
      <c r="A93" s="11" t="s">
        <v>19</v>
      </c>
      <c r="B93" s="22">
        <v>421</v>
      </c>
      <c r="C93" s="22">
        <v>397</v>
      </c>
      <c r="D93" s="22">
        <v>383</v>
      </c>
      <c r="E93" s="22">
        <v>403</v>
      </c>
      <c r="F93" s="22">
        <v>448</v>
      </c>
      <c r="G93" s="22">
        <v>503</v>
      </c>
      <c r="H93" s="22">
        <v>400</v>
      </c>
      <c r="I93" s="22">
        <v>2955</v>
      </c>
    </row>
    <row r="94" spans="1:9">
      <c r="A94" s="11" t="s">
        <v>20</v>
      </c>
      <c r="B94" s="22">
        <v>166</v>
      </c>
      <c r="C94" s="22">
        <v>164</v>
      </c>
      <c r="D94" s="22">
        <v>159</v>
      </c>
      <c r="E94" s="22">
        <v>171</v>
      </c>
      <c r="F94" s="22">
        <v>178</v>
      </c>
      <c r="G94" s="22">
        <v>184</v>
      </c>
      <c r="H94" s="22">
        <v>158</v>
      </c>
      <c r="I94" s="22">
        <v>1180</v>
      </c>
    </row>
    <row r="95" spans="1:9">
      <c r="A95" s="11" t="s">
        <v>21</v>
      </c>
      <c r="B95" s="22">
        <v>787</v>
      </c>
      <c r="C95" s="22">
        <v>1081</v>
      </c>
      <c r="D95" s="22">
        <v>1021</v>
      </c>
      <c r="E95" s="22">
        <v>1231</v>
      </c>
      <c r="F95" s="22">
        <v>1401</v>
      </c>
      <c r="G95" s="22">
        <v>1535</v>
      </c>
      <c r="H95" s="22">
        <v>1334</v>
      </c>
      <c r="I95" s="22">
        <v>8390</v>
      </c>
    </row>
    <row r="96" spans="1:9">
      <c r="A96" s="11" t="s">
        <v>112</v>
      </c>
      <c r="B96" s="22">
        <v>938</v>
      </c>
      <c r="C96" s="22">
        <v>1038</v>
      </c>
      <c r="D96" s="22">
        <v>1149</v>
      </c>
      <c r="E96" s="22">
        <v>1165</v>
      </c>
      <c r="F96" s="22">
        <v>1279</v>
      </c>
      <c r="G96" s="22">
        <v>1434</v>
      </c>
      <c r="H96" s="22">
        <v>1504</v>
      </c>
      <c r="I96" s="22">
        <v>8507</v>
      </c>
    </row>
    <row r="97" spans="1:9">
      <c r="A97" s="11" t="s">
        <v>66</v>
      </c>
      <c r="B97" s="22">
        <v>13590</v>
      </c>
      <c r="C97" s="22">
        <v>14797</v>
      </c>
      <c r="D97" s="22">
        <v>15702</v>
      </c>
      <c r="E97" s="22">
        <v>15474</v>
      </c>
      <c r="F97" s="22">
        <v>16658</v>
      </c>
      <c r="G97" s="22">
        <v>18732</v>
      </c>
      <c r="H97" s="22">
        <v>14921</v>
      </c>
      <c r="I97" s="22">
        <v>109874</v>
      </c>
    </row>
    <row r="98" spans="1:9">
      <c r="B98" s="22"/>
      <c r="C98" s="22"/>
      <c r="D98" s="22"/>
      <c r="E98" s="22"/>
      <c r="F98" s="22"/>
      <c r="G98" s="22"/>
      <c r="H98" s="22"/>
      <c r="I98" s="22"/>
    </row>
    <row r="99" spans="1:9">
      <c r="A99" s="10" t="s">
        <v>76</v>
      </c>
    </row>
    <row r="100" spans="1:9">
      <c r="A100" s="15"/>
      <c r="B100" s="31" t="s">
        <v>50</v>
      </c>
      <c r="C100" s="31" t="s">
        <v>51</v>
      </c>
      <c r="D100" s="31" t="s">
        <v>52</v>
      </c>
      <c r="E100" s="31" t="s">
        <v>53</v>
      </c>
      <c r="F100" s="31" t="s">
        <v>54</v>
      </c>
      <c r="G100" s="31" t="s">
        <v>55</v>
      </c>
      <c r="H100" s="31">
        <v>2018</v>
      </c>
      <c r="I100" s="4" t="s">
        <v>82</v>
      </c>
    </row>
    <row r="101" spans="1:9">
      <c r="A101" s="14" t="s">
        <v>57</v>
      </c>
      <c r="B101" s="17" t="s">
        <v>22</v>
      </c>
      <c r="C101" s="17" t="s">
        <v>22</v>
      </c>
      <c r="D101" s="17" t="s">
        <v>22</v>
      </c>
      <c r="E101" s="17" t="s">
        <v>22</v>
      </c>
      <c r="F101" s="17" t="s">
        <v>22</v>
      </c>
      <c r="G101" s="17" t="s">
        <v>22</v>
      </c>
      <c r="H101" s="17" t="s">
        <v>22</v>
      </c>
      <c r="I101" s="17" t="s">
        <v>22</v>
      </c>
    </row>
    <row r="102" spans="1:9">
      <c r="A102" s="11" t="s">
        <v>1</v>
      </c>
      <c r="B102" s="22">
        <v>46918854</v>
      </c>
      <c r="C102" s="22">
        <v>55634845</v>
      </c>
      <c r="D102" s="22">
        <v>60861446</v>
      </c>
      <c r="E102" s="22">
        <v>59782191</v>
      </c>
      <c r="F102" s="22">
        <v>86367821</v>
      </c>
      <c r="G102" s="22">
        <v>85765572</v>
      </c>
      <c r="H102" s="22">
        <v>30399112</v>
      </c>
      <c r="I102" s="22">
        <v>425729841</v>
      </c>
    </row>
    <row r="103" spans="1:9">
      <c r="A103" s="11" t="s">
        <v>2</v>
      </c>
      <c r="B103" s="22">
        <v>37316045</v>
      </c>
      <c r="C103" s="22">
        <v>16638882</v>
      </c>
      <c r="D103" s="22">
        <v>30673778</v>
      </c>
      <c r="E103" s="22">
        <v>61790104</v>
      </c>
      <c r="F103" s="22">
        <v>33522136</v>
      </c>
      <c r="G103" s="22">
        <v>35636014</v>
      </c>
      <c r="H103" s="22">
        <v>27785149</v>
      </c>
      <c r="I103" s="22">
        <v>243362109</v>
      </c>
    </row>
    <row r="104" spans="1:9">
      <c r="A104" s="11" t="s">
        <v>3</v>
      </c>
      <c r="B104" s="22">
        <v>22312710</v>
      </c>
      <c r="C104" s="22">
        <v>7517451</v>
      </c>
      <c r="D104" s="22">
        <v>11196019</v>
      </c>
      <c r="E104" s="22">
        <v>11731134</v>
      </c>
      <c r="F104" s="22">
        <v>35267514</v>
      </c>
      <c r="G104" s="22">
        <v>52974985</v>
      </c>
      <c r="H104" s="22">
        <v>24297571</v>
      </c>
      <c r="I104" s="22">
        <v>165297384</v>
      </c>
    </row>
    <row r="105" spans="1:9">
      <c r="A105" s="11" t="s">
        <v>4</v>
      </c>
      <c r="B105" s="22">
        <v>58634531</v>
      </c>
      <c r="C105" s="22">
        <v>65404061</v>
      </c>
      <c r="D105" s="22">
        <v>73959188</v>
      </c>
      <c r="E105" s="22">
        <v>159309706</v>
      </c>
      <c r="F105" s="22">
        <v>113250261</v>
      </c>
      <c r="G105" s="22">
        <v>127018240</v>
      </c>
      <c r="H105" s="22">
        <v>120410744</v>
      </c>
      <c r="I105" s="22">
        <v>717986731</v>
      </c>
    </row>
    <row r="106" spans="1:9">
      <c r="A106" s="11" t="s">
        <v>5</v>
      </c>
      <c r="B106" s="22">
        <v>17877100</v>
      </c>
      <c r="C106" s="22">
        <v>39554314</v>
      </c>
      <c r="D106" s="22">
        <v>43016953</v>
      </c>
      <c r="E106" s="22">
        <v>39313077</v>
      </c>
      <c r="F106" s="22">
        <v>28251613</v>
      </c>
      <c r="G106" s="22">
        <v>56340694</v>
      </c>
      <c r="H106" s="22">
        <v>66976134</v>
      </c>
      <c r="I106" s="22">
        <v>291329885</v>
      </c>
    </row>
    <row r="107" spans="1:9">
      <c r="A107" s="11" t="s">
        <v>6</v>
      </c>
      <c r="B107" s="22">
        <v>1102843846</v>
      </c>
      <c r="C107" s="22">
        <v>534465074</v>
      </c>
      <c r="D107" s="22">
        <v>772460898</v>
      </c>
      <c r="E107" s="22">
        <v>751455377</v>
      </c>
      <c r="F107" s="22">
        <v>722472062</v>
      </c>
      <c r="G107" s="22">
        <v>6182876857</v>
      </c>
      <c r="H107" s="22">
        <v>1654023537</v>
      </c>
      <c r="I107" s="22">
        <v>11720597649</v>
      </c>
    </row>
    <row r="108" spans="1:9">
      <c r="A108" s="11" t="s">
        <v>7</v>
      </c>
      <c r="B108" s="22">
        <v>267747446</v>
      </c>
      <c r="C108" s="22">
        <v>270312546</v>
      </c>
      <c r="D108" s="22">
        <v>426785212</v>
      </c>
      <c r="E108" s="22">
        <v>354084008</v>
      </c>
      <c r="F108" s="22">
        <v>361036775</v>
      </c>
      <c r="G108" s="22">
        <v>371081672</v>
      </c>
      <c r="H108" s="22">
        <v>352025079</v>
      </c>
      <c r="I108" s="22">
        <v>2403072739</v>
      </c>
    </row>
    <row r="109" spans="1:9">
      <c r="A109" s="11" t="s">
        <v>8</v>
      </c>
      <c r="B109" s="22">
        <v>87699828</v>
      </c>
      <c r="C109" s="22">
        <v>121752174</v>
      </c>
      <c r="D109" s="22">
        <v>49793153</v>
      </c>
      <c r="E109" s="22">
        <v>61448962</v>
      </c>
      <c r="F109" s="22">
        <v>137061911</v>
      </c>
      <c r="G109" s="22">
        <v>166412497</v>
      </c>
      <c r="H109" s="22">
        <v>465854384</v>
      </c>
      <c r="I109" s="22">
        <v>1090022909</v>
      </c>
    </row>
    <row r="110" spans="1:9">
      <c r="A110" s="11" t="s">
        <v>9</v>
      </c>
      <c r="B110" s="22">
        <v>1368399437</v>
      </c>
      <c r="C110" s="22">
        <v>1107521199</v>
      </c>
      <c r="D110" s="22">
        <v>961988913</v>
      </c>
      <c r="E110" s="22">
        <v>903258828</v>
      </c>
      <c r="F110" s="22">
        <v>1040212699</v>
      </c>
      <c r="G110" s="22">
        <v>1086213826</v>
      </c>
      <c r="H110" s="22">
        <v>1414642156</v>
      </c>
      <c r="I110" s="22">
        <v>7882237059</v>
      </c>
    </row>
    <row r="111" spans="1:9">
      <c r="A111" s="11" t="s">
        <v>10</v>
      </c>
      <c r="B111" s="22">
        <v>124337359</v>
      </c>
      <c r="C111" s="22">
        <v>124575308</v>
      </c>
      <c r="D111" s="22">
        <v>94463778</v>
      </c>
      <c r="E111" s="22">
        <v>106591611</v>
      </c>
      <c r="F111" s="22">
        <v>130234791</v>
      </c>
      <c r="G111" s="22">
        <v>139097838</v>
      </c>
      <c r="H111" s="22">
        <v>140052863</v>
      </c>
      <c r="I111" s="22">
        <v>859353549</v>
      </c>
    </row>
    <row r="112" spans="1:9">
      <c r="A112" s="11" t="s">
        <v>11</v>
      </c>
      <c r="B112" s="22">
        <v>528877452</v>
      </c>
      <c r="C112" s="22">
        <v>678492097</v>
      </c>
      <c r="D112" s="22">
        <v>781714929</v>
      </c>
      <c r="E112" s="22">
        <v>736261521</v>
      </c>
      <c r="F112" s="22">
        <v>818842667</v>
      </c>
      <c r="G112" s="22">
        <v>1012172204</v>
      </c>
      <c r="H112" s="22">
        <v>1230183775</v>
      </c>
      <c r="I112" s="22">
        <v>5786544645</v>
      </c>
    </row>
    <row r="113" spans="1:9">
      <c r="A113" s="11" t="s">
        <v>12</v>
      </c>
      <c r="B113" s="22">
        <v>44958736</v>
      </c>
      <c r="C113" s="22">
        <v>198510272</v>
      </c>
      <c r="D113" s="22">
        <v>50455470</v>
      </c>
      <c r="E113" s="22">
        <v>51539342</v>
      </c>
      <c r="F113" s="22">
        <v>59696068</v>
      </c>
      <c r="G113" s="22">
        <v>65889128</v>
      </c>
      <c r="H113" s="22">
        <v>60081566</v>
      </c>
      <c r="I113" s="22">
        <v>531130583</v>
      </c>
    </row>
    <row r="114" spans="1:9">
      <c r="A114" s="11" t="s">
        <v>13</v>
      </c>
      <c r="B114" s="22">
        <v>2429094</v>
      </c>
      <c r="C114" s="22">
        <v>22504656</v>
      </c>
      <c r="D114" s="22">
        <v>792214</v>
      </c>
      <c r="E114" s="22">
        <v>6903274</v>
      </c>
      <c r="F114" s="22">
        <v>9995027</v>
      </c>
      <c r="G114" s="22">
        <v>5382233</v>
      </c>
      <c r="H114" s="22">
        <v>1514748</v>
      </c>
      <c r="I114" s="22">
        <v>49521245</v>
      </c>
    </row>
    <row r="115" spans="1:9">
      <c r="A115" s="11" t="s">
        <v>14</v>
      </c>
      <c r="B115" s="22">
        <v>209500431</v>
      </c>
      <c r="C115" s="22">
        <v>283093374</v>
      </c>
      <c r="D115" s="22">
        <v>232604365</v>
      </c>
      <c r="E115" s="22">
        <v>238618282</v>
      </c>
      <c r="F115" s="22">
        <v>237205390</v>
      </c>
      <c r="G115" s="22">
        <v>245691164</v>
      </c>
      <c r="H115" s="22">
        <v>278667069</v>
      </c>
      <c r="I115" s="22">
        <v>1725380075</v>
      </c>
    </row>
    <row r="116" spans="1:9">
      <c r="A116" s="11" t="s">
        <v>15</v>
      </c>
      <c r="B116" s="22">
        <v>165203192</v>
      </c>
      <c r="C116" s="22">
        <v>181153658</v>
      </c>
      <c r="D116" s="22">
        <v>174296896</v>
      </c>
      <c r="E116" s="22">
        <v>107228114</v>
      </c>
      <c r="F116" s="22">
        <v>120269373</v>
      </c>
      <c r="G116" s="22">
        <v>312156742</v>
      </c>
      <c r="H116" s="22">
        <v>257186737</v>
      </c>
      <c r="I116" s="22">
        <v>1317494712</v>
      </c>
    </row>
    <row r="117" spans="1:9">
      <c r="A117" s="11" t="s">
        <v>16</v>
      </c>
      <c r="B117" s="22">
        <v>73808252</v>
      </c>
      <c r="C117" s="22">
        <v>124741752</v>
      </c>
      <c r="D117" s="22">
        <v>107202971</v>
      </c>
      <c r="E117" s="22">
        <v>121250515</v>
      </c>
      <c r="F117" s="22">
        <v>116733355</v>
      </c>
      <c r="G117" s="22">
        <v>130638064</v>
      </c>
      <c r="H117" s="22">
        <v>76517235</v>
      </c>
      <c r="I117" s="22">
        <v>750892144</v>
      </c>
    </row>
    <row r="118" spans="1:9">
      <c r="A118" s="11" t="s">
        <v>17</v>
      </c>
      <c r="B118" s="22">
        <v>149523294</v>
      </c>
      <c r="C118" s="22">
        <v>164715185</v>
      </c>
      <c r="D118" s="22">
        <v>262511281</v>
      </c>
      <c r="E118" s="22">
        <v>191306435</v>
      </c>
      <c r="F118" s="22">
        <v>176372212</v>
      </c>
      <c r="G118" s="22">
        <v>141501907</v>
      </c>
      <c r="H118" s="22">
        <v>323176036</v>
      </c>
      <c r="I118" s="22">
        <v>1409106351</v>
      </c>
    </row>
    <row r="119" spans="1:9">
      <c r="A119" s="11" t="s">
        <v>18</v>
      </c>
      <c r="B119" s="22">
        <v>198953142</v>
      </c>
      <c r="C119" s="22">
        <v>151479388</v>
      </c>
      <c r="D119" s="22">
        <v>276156177</v>
      </c>
      <c r="E119" s="22">
        <v>313354577</v>
      </c>
      <c r="F119" s="22">
        <v>328220920</v>
      </c>
      <c r="G119" s="22">
        <v>364127019</v>
      </c>
      <c r="H119" s="22">
        <v>313027080</v>
      </c>
      <c r="I119" s="22">
        <v>1945318302</v>
      </c>
    </row>
    <row r="120" spans="1:9">
      <c r="A120" s="11" t="s">
        <v>19</v>
      </c>
      <c r="B120" s="22">
        <v>76419827</v>
      </c>
      <c r="C120" s="22">
        <v>86724332</v>
      </c>
      <c r="D120" s="22">
        <v>56443469</v>
      </c>
      <c r="E120" s="22">
        <v>74849489</v>
      </c>
      <c r="F120" s="22">
        <v>79625040</v>
      </c>
      <c r="G120" s="22">
        <v>73530358</v>
      </c>
      <c r="H120" s="22">
        <v>74418965</v>
      </c>
      <c r="I120" s="22">
        <v>522011479</v>
      </c>
    </row>
    <row r="121" spans="1:9">
      <c r="A121" s="11" t="s">
        <v>20</v>
      </c>
      <c r="B121" s="22">
        <v>39363471</v>
      </c>
      <c r="C121" s="22">
        <v>44150402</v>
      </c>
      <c r="D121" s="22">
        <v>33062404</v>
      </c>
      <c r="E121" s="22">
        <v>62437087</v>
      </c>
      <c r="F121" s="22">
        <v>35932640</v>
      </c>
      <c r="G121" s="22">
        <v>52096432</v>
      </c>
      <c r="H121" s="22">
        <v>51805067</v>
      </c>
      <c r="I121" s="22">
        <v>318847503</v>
      </c>
    </row>
    <row r="122" spans="1:9">
      <c r="A122" s="11" t="s">
        <v>21</v>
      </c>
      <c r="B122" s="22">
        <v>179736140</v>
      </c>
      <c r="C122" s="22">
        <v>331181928</v>
      </c>
      <c r="D122" s="22">
        <v>318645058</v>
      </c>
      <c r="E122" s="22">
        <v>310086500</v>
      </c>
      <c r="F122" s="22">
        <v>421399904</v>
      </c>
      <c r="G122" s="22">
        <v>466305189</v>
      </c>
      <c r="H122" s="22">
        <v>447688237</v>
      </c>
      <c r="I122" s="22">
        <v>2475042957</v>
      </c>
    </row>
    <row r="123" spans="1:9">
      <c r="A123" s="11" t="s">
        <v>112</v>
      </c>
      <c r="B123" s="22">
        <v>1013642540</v>
      </c>
      <c r="C123" s="22">
        <v>1729525626</v>
      </c>
      <c r="D123" s="22">
        <v>1353211979</v>
      </c>
      <c r="E123" s="22">
        <v>2390743417</v>
      </c>
      <c r="F123" s="22">
        <v>2826555242</v>
      </c>
      <c r="G123" s="22">
        <v>2565199680</v>
      </c>
      <c r="H123" s="22">
        <v>4848124848</v>
      </c>
      <c r="I123" s="22">
        <v>16727003331</v>
      </c>
    </row>
    <row r="124" spans="1:9">
      <c r="A124" s="11" t="s">
        <v>66</v>
      </c>
      <c r="B124" s="22">
        <v>5816502726</v>
      </c>
      <c r="C124" s="22">
        <v>6339648524</v>
      </c>
      <c r="D124" s="22">
        <v>6172296550</v>
      </c>
      <c r="E124" s="22">
        <v>7113343551</v>
      </c>
      <c r="F124" s="22">
        <v>7918525421</v>
      </c>
      <c r="G124" s="22">
        <v>13738108315</v>
      </c>
      <c r="H124" s="22">
        <v>12258858094</v>
      </c>
      <c r="I124" s="22">
        <v>59357283182</v>
      </c>
    </row>
    <row r="125" spans="1:9">
      <c r="B125" s="22"/>
      <c r="C125" s="22"/>
      <c r="D125" s="22"/>
      <c r="E125" s="22"/>
      <c r="F125" s="22"/>
      <c r="G125" s="22"/>
      <c r="H125" s="22"/>
      <c r="I125" s="22"/>
    </row>
    <row r="126" spans="1:9">
      <c r="A126" s="10" t="s">
        <v>109</v>
      </c>
    </row>
    <row r="127" spans="1:9">
      <c r="A127" s="15"/>
      <c r="B127" s="16" t="s">
        <v>50</v>
      </c>
      <c r="C127" s="16" t="s">
        <v>51</v>
      </c>
      <c r="D127" s="16" t="s">
        <v>52</v>
      </c>
      <c r="E127" s="16" t="s">
        <v>53</v>
      </c>
      <c r="F127" s="16" t="s">
        <v>54</v>
      </c>
      <c r="G127" s="16" t="s">
        <v>55</v>
      </c>
      <c r="H127" s="16">
        <v>2018</v>
      </c>
      <c r="I127" s="16" t="s">
        <v>56</v>
      </c>
    </row>
    <row r="128" spans="1:9">
      <c r="A128" s="14" t="s">
        <v>57</v>
      </c>
      <c r="B128" s="3" t="s">
        <v>70</v>
      </c>
      <c r="C128" s="3" t="s">
        <v>70</v>
      </c>
      <c r="D128" s="3" t="s">
        <v>70</v>
      </c>
      <c r="E128" s="3" t="s">
        <v>70</v>
      </c>
      <c r="F128" s="3" t="s">
        <v>70</v>
      </c>
      <c r="G128" s="3" t="s">
        <v>70</v>
      </c>
      <c r="H128" s="3" t="s">
        <v>70</v>
      </c>
      <c r="I128" s="3" t="s">
        <v>70</v>
      </c>
    </row>
    <row r="129" spans="1:9">
      <c r="A129" s="11" t="s">
        <v>1</v>
      </c>
      <c r="B129" s="24">
        <v>17.7</v>
      </c>
      <c r="C129" s="24">
        <v>21.9</v>
      </c>
      <c r="D129" s="24">
        <v>23.6</v>
      </c>
      <c r="E129" s="24">
        <v>17.3</v>
      </c>
      <c r="F129" s="24">
        <v>19.399999999999999</v>
      </c>
      <c r="G129" s="24">
        <v>24.5</v>
      </c>
      <c r="H129" s="24">
        <v>13.7</v>
      </c>
      <c r="I129" s="24">
        <v>19.8</v>
      </c>
    </row>
    <row r="130" spans="1:9">
      <c r="A130" s="11" t="s">
        <v>2</v>
      </c>
      <c r="B130" s="24">
        <v>13.9</v>
      </c>
      <c r="C130" s="24">
        <v>19.3</v>
      </c>
      <c r="D130" s="24">
        <v>10.6</v>
      </c>
      <c r="E130" s="24">
        <v>23.5</v>
      </c>
      <c r="F130" s="24">
        <v>13.7</v>
      </c>
      <c r="G130" s="24">
        <v>11.9</v>
      </c>
      <c r="H130" s="24">
        <v>14.2</v>
      </c>
      <c r="I130" s="24">
        <v>14.7</v>
      </c>
    </row>
    <row r="131" spans="1:9">
      <c r="A131" s="11" t="s">
        <v>3</v>
      </c>
      <c r="B131" s="24">
        <v>20.8</v>
      </c>
      <c r="C131" s="24">
        <v>11</v>
      </c>
      <c r="D131" s="24">
        <v>15</v>
      </c>
      <c r="E131" s="24">
        <v>9.3000000000000007</v>
      </c>
      <c r="F131" s="24">
        <v>18.3</v>
      </c>
      <c r="G131" s="24">
        <v>13.4</v>
      </c>
      <c r="H131" s="24">
        <v>14.1</v>
      </c>
      <c r="I131" s="24">
        <v>14.3</v>
      </c>
    </row>
    <row r="132" spans="1:9">
      <c r="A132" s="11" t="s">
        <v>4</v>
      </c>
      <c r="B132" s="24">
        <v>19.3</v>
      </c>
      <c r="C132" s="24">
        <v>17.100000000000001</v>
      </c>
      <c r="D132" s="24">
        <v>20.5</v>
      </c>
      <c r="E132" s="24">
        <v>17</v>
      </c>
      <c r="F132" s="24">
        <v>18.8</v>
      </c>
      <c r="G132" s="24">
        <v>18.899999999999999</v>
      </c>
      <c r="H132" s="24">
        <v>15.1</v>
      </c>
      <c r="I132" s="24">
        <v>18.3</v>
      </c>
    </row>
    <row r="133" spans="1:9">
      <c r="A133" s="11" t="s">
        <v>5</v>
      </c>
      <c r="B133" s="24">
        <v>17.600000000000001</v>
      </c>
      <c r="C133" s="24">
        <v>19.399999999999999</v>
      </c>
      <c r="D133" s="24">
        <v>17.600000000000001</v>
      </c>
      <c r="E133" s="24">
        <v>15.8</v>
      </c>
      <c r="F133" s="24">
        <v>12</v>
      </c>
      <c r="G133" s="24">
        <v>20.3</v>
      </c>
      <c r="H133" s="24">
        <v>10.4</v>
      </c>
      <c r="I133" s="24">
        <v>16.8</v>
      </c>
    </row>
    <row r="134" spans="1:9">
      <c r="A134" s="11" t="s">
        <v>6</v>
      </c>
      <c r="B134" s="24">
        <v>20.7</v>
      </c>
      <c r="C134" s="24">
        <v>20.7</v>
      </c>
      <c r="D134" s="24">
        <v>17.5</v>
      </c>
      <c r="E134" s="24">
        <v>22.6</v>
      </c>
      <c r="F134" s="24">
        <v>24.3</v>
      </c>
      <c r="G134" s="24">
        <v>21.1</v>
      </c>
      <c r="H134" s="24">
        <v>23.3</v>
      </c>
      <c r="I134" s="24">
        <v>21.4</v>
      </c>
    </row>
    <row r="135" spans="1:9">
      <c r="A135" s="11" t="s">
        <v>7</v>
      </c>
      <c r="B135" s="24">
        <v>22.4</v>
      </c>
      <c r="C135" s="24">
        <v>16.100000000000001</v>
      </c>
      <c r="D135" s="24">
        <v>18</v>
      </c>
      <c r="E135" s="24">
        <v>15.1</v>
      </c>
      <c r="F135" s="24">
        <v>19.899999999999999</v>
      </c>
      <c r="G135" s="24">
        <v>14.2</v>
      </c>
      <c r="H135" s="24">
        <v>12.4</v>
      </c>
      <c r="I135" s="24">
        <v>16.2</v>
      </c>
    </row>
    <row r="136" spans="1:9">
      <c r="A136" s="11" t="s">
        <v>8</v>
      </c>
      <c r="B136" s="24">
        <v>16.899999999999999</v>
      </c>
      <c r="C136" s="24">
        <v>18.3</v>
      </c>
      <c r="D136" s="24">
        <v>24.3</v>
      </c>
      <c r="E136" s="24">
        <v>17.399999999999999</v>
      </c>
      <c r="F136" s="24">
        <v>15.1</v>
      </c>
      <c r="G136" s="24">
        <v>23.2</v>
      </c>
      <c r="H136" s="24">
        <v>42.5</v>
      </c>
      <c r="I136" s="24">
        <v>30</v>
      </c>
    </row>
    <row r="137" spans="1:9">
      <c r="A137" s="11" t="s">
        <v>9</v>
      </c>
      <c r="B137" s="24">
        <v>19.399999999999999</v>
      </c>
      <c r="C137" s="24">
        <v>20.6</v>
      </c>
      <c r="D137" s="24">
        <v>23.8</v>
      </c>
      <c r="E137" s="24">
        <v>22.2</v>
      </c>
      <c r="F137" s="24">
        <v>22.8</v>
      </c>
      <c r="G137" s="24">
        <v>22.3</v>
      </c>
      <c r="H137" s="24">
        <v>21.3</v>
      </c>
      <c r="I137" s="24">
        <v>21.8</v>
      </c>
    </row>
    <row r="138" spans="1:9">
      <c r="A138" s="11" t="s">
        <v>10</v>
      </c>
      <c r="B138" s="24">
        <v>18.2</v>
      </c>
      <c r="C138" s="24">
        <v>22.7</v>
      </c>
      <c r="D138" s="24">
        <v>20.8</v>
      </c>
      <c r="E138" s="24">
        <v>16.600000000000001</v>
      </c>
      <c r="F138" s="24">
        <v>27.1</v>
      </c>
      <c r="G138" s="24">
        <v>19.600000000000001</v>
      </c>
      <c r="H138" s="24">
        <v>27.6</v>
      </c>
      <c r="I138" s="24">
        <v>22.7</v>
      </c>
    </row>
    <row r="139" spans="1:9">
      <c r="A139" s="11" t="s">
        <v>11</v>
      </c>
      <c r="B139" s="24">
        <v>23.5</v>
      </c>
      <c r="C139" s="24">
        <v>22.5</v>
      </c>
      <c r="D139" s="24">
        <v>22</v>
      </c>
      <c r="E139" s="24">
        <v>22.2</v>
      </c>
      <c r="F139" s="24">
        <v>24.9</v>
      </c>
      <c r="G139" s="24">
        <v>25.3</v>
      </c>
      <c r="H139" s="24">
        <v>20</v>
      </c>
      <c r="I139" s="24">
        <v>23</v>
      </c>
    </row>
    <row r="140" spans="1:9">
      <c r="A140" s="11" t="s">
        <v>12</v>
      </c>
      <c r="B140" s="24">
        <v>18.899999999999999</v>
      </c>
      <c r="C140" s="24">
        <v>14.8</v>
      </c>
      <c r="D140" s="24">
        <v>18</v>
      </c>
      <c r="E140" s="24">
        <v>20.5</v>
      </c>
      <c r="F140" s="24">
        <v>20.8</v>
      </c>
      <c r="G140" s="24">
        <v>17.3</v>
      </c>
      <c r="H140" s="24">
        <v>15.1</v>
      </c>
      <c r="I140" s="24">
        <v>18.100000000000001</v>
      </c>
    </row>
    <row r="141" spans="1:9">
      <c r="A141" s="11" t="s">
        <v>13</v>
      </c>
      <c r="B141" s="24">
        <v>20.8</v>
      </c>
      <c r="C141" s="24">
        <v>29.5</v>
      </c>
      <c r="D141" s="24">
        <v>22.3</v>
      </c>
      <c r="E141" s="24">
        <v>19</v>
      </c>
      <c r="F141" s="24">
        <v>17.3</v>
      </c>
      <c r="G141" s="24">
        <v>15.6</v>
      </c>
      <c r="H141" s="24">
        <v>49.2</v>
      </c>
      <c r="I141" s="24">
        <v>22</v>
      </c>
    </row>
    <row r="142" spans="1:9">
      <c r="A142" s="11" t="s">
        <v>14</v>
      </c>
      <c r="B142" s="24">
        <v>23</v>
      </c>
      <c r="C142" s="24">
        <v>27.7</v>
      </c>
      <c r="D142" s="24">
        <v>23.3</v>
      </c>
      <c r="E142" s="24">
        <v>25</v>
      </c>
      <c r="F142" s="24">
        <v>27</v>
      </c>
      <c r="G142" s="24">
        <v>22.6</v>
      </c>
      <c r="H142" s="24">
        <v>22.8</v>
      </c>
      <c r="I142" s="24">
        <v>24.6</v>
      </c>
    </row>
    <row r="143" spans="1:9">
      <c r="A143" s="11" t="s">
        <v>15</v>
      </c>
      <c r="B143" s="24">
        <v>19.399999999999999</v>
      </c>
      <c r="C143" s="24">
        <v>18.899999999999999</v>
      </c>
      <c r="D143" s="24">
        <v>20</v>
      </c>
      <c r="E143" s="24">
        <v>21</v>
      </c>
      <c r="F143" s="24">
        <v>21.1</v>
      </c>
      <c r="G143" s="24">
        <v>23.4</v>
      </c>
      <c r="H143" s="24">
        <v>26.6</v>
      </c>
      <c r="I143" s="24">
        <v>21.6</v>
      </c>
    </row>
    <row r="144" spans="1:9">
      <c r="A144" s="11" t="s">
        <v>16</v>
      </c>
      <c r="B144" s="24">
        <v>18.3</v>
      </c>
      <c r="C144" s="24">
        <v>17.399999999999999</v>
      </c>
      <c r="D144" s="24">
        <v>19.899999999999999</v>
      </c>
      <c r="E144" s="24">
        <v>20.2</v>
      </c>
      <c r="F144" s="24">
        <v>19.399999999999999</v>
      </c>
      <c r="G144" s="24">
        <v>20</v>
      </c>
      <c r="H144" s="24">
        <v>20.9</v>
      </c>
      <c r="I144" s="24">
        <v>19.399999999999999</v>
      </c>
    </row>
    <row r="145" spans="1:9">
      <c r="A145" s="11" t="s">
        <v>17</v>
      </c>
      <c r="B145" s="24">
        <v>18.399999999999999</v>
      </c>
      <c r="C145" s="24">
        <v>19.7</v>
      </c>
      <c r="D145" s="24">
        <v>19.399999999999999</v>
      </c>
      <c r="E145" s="24">
        <v>22.1</v>
      </c>
      <c r="F145" s="24">
        <v>19.600000000000001</v>
      </c>
      <c r="G145" s="24">
        <v>20.8</v>
      </c>
      <c r="H145" s="24">
        <v>25.4</v>
      </c>
      <c r="I145" s="24">
        <v>21.1</v>
      </c>
    </row>
    <row r="146" spans="1:9">
      <c r="A146" s="11" t="s">
        <v>18</v>
      </c>
      <c r="B146" s="24">
        <v>17.3</v>
      </c>
      <c r="C146" s="24">
        <v>17.899999999999999</v>
      </c>
      <c r="D146" s="24">
        <v>18.399999999999999</v>
      </c>
      <c r="E146" s="24">
        <v>18.2</v>
      </c>
      <c r="F146" s="24">
        <v>21.3</v>
      </c>
      <c r="G146" s="24">
        <v>25.3</v>
      </c>
      <c r="H146" s="24">
        <v>19.8</v>
      </c>
      <c r="I146" s="24">
        <v>20.3</v>
      </c>
    </row>
    <row r="147" spans="1:9">
      <c r="A147" s="11" t="s">
        <v>19</v>
      </c>
      <c r="B147" s="24">
        <v>17.7</v>
      </c>
      <c r="C147" s="24">
        <v>16.600000000000001</v>
      </c>
      <c r="D147" s="24">
        <v>21.4</v>
      </c>
      <c r="E147" s="24">
        <v>16.5</v>
      </c>
      <c r="F147" s="24">
        <v>16.3</v>
      </c>
      <c r="G147" s="24">
        <v>17.2</v>
      </c>
      <c r="H147" s="24">
        <v>14</v>
      </c>
      <c r="I147" s="24">
        <v>17.3</v>
      </c>
    </row>
    <row r="148" spans="1:9">
      <c r="A148" s="11" t="s">
        <v>20</v>
      </c>
      <c r="B148" s="24">
        <v>23.6</v>
      </c>
      <c r="C148" s="24">
        <v>30.2</v>
      </c>
      <c r="D148" s="24">
        <v>22.7</v>
      </c>
      <c r="E148" s="24">
        <v>16.100000000000001</v>
      </c>
      <c r="F148" s="24">
        <v>19.899999999999999</v>
      </c>
      <c r="G148" s="24">
        <v>20.3</v>
      </c>
      <c r="H148" s="24">
        <v>18.3</v>
      </c>
      <c r="I148" s="24">
        <v>21.6</v>
      </c>
    </row>
    <row r="149" spans="1:9">
      <c r="A149" s="11" t="s">
        <v>21</v>
      </c>
      <c r="B149" s="24">
        <v>18.600000000000001</v>
      </c>
      <c r="C149" s="24">
        <v>17.399999999999999</v>
      </c>
      <c r="D149" s="24">
        <v>17.600000000000001</v>
      </c>
      <c r="E149" s="24">
        <v>17.7</v>
      </c>
      <c r="F149" s="24">
        <v>22.9</v>
      </c>
      <c r="G149" s="24">
        <v>18.5</v>
      </c>
      <c r="H149" s="24">
        <v>20.399999999999999</v>
      </c>
      <c r="I149" s="24">
        <v>19.100000000000001</v>
      </c>
    </row>
    <row r="150" spans="1:9">
      <c r="A150" s="11" t="s">
        <v>112</v>
      </c>
      <c r="B150" s="24">
        <v>21.9</v>
      </c>
      <c r="C150" s="24">
        <v>22.5</v>
      </c>
      <c r="D150" s="24">
        <v>24.5</v>
      </c>
      <c r="E150" s="24">
        <v>19.7</v>
      </c>
      <c r="F150" s="24">
        <v>20.399999999999999</v>
      </c>
      <c r="G150" s="24">
        <v>24.9</v>
      </c>
      <c r="H150" s="24">
        <v>24.8</v>
      </c>
      <c r="I150" s="24">
        <v>23.1</v>
      </c>
    </row>
    <row r="151" spans="1:9">
      <c r="A151" s="11" t="s">
        <v>66</v>
      </c>
      <c r="B151" s="24">
        <v>20.2</v>
      </c>
      <c r="C151" s="24">
        <v>20.5</v>
      </c>
      <c r="D151" s="24">
        <v>20.5</v>
      </c>
      <c r="E151" s="24">
        <v>20.100000000000001</v>
      </c>
      <c r="F151" s="24">
        <v>22.7</v>
      </c>
      <c r="G151" s="24">
        <v>22</v>
      </c>
      <c r="H151" s="24">
        <v>22.1</v>
      </c>
      <c r="I151" s="24">
        <v>21.4</v>
      </c>
    </row>
    <row r="152" spans="1:9">
      <c r="B152" s="25"/>
      <c r="C152" s="25"/>
      <c r="D152" s="25"/>
      <c r="E152" s="25"/>
      <c r="F152" s="25"/>
      <c r="G152" s="25"/>
      <c r="H152" s="25"/>
      <c r="I152" s="25"/>
    </row>
    <row r="153" spans="1:9">
      <c r="A153" s="10" t="s">
        <v>78</v>
      </c>
      <c r="B153" s="25"/>
      <c r="C153" s="25"/>
      <c r="D153" s="25"/>
      <c r="E153" s="25"/>
      <c r="F153" s="25"/>
      <c r="G153" s="25"/>
      <c r="H153" s="25"/>
      <c r="I153" s="25"/>
    </row>
    <row r="154" spans="1:9">
      <c r="A154" s="15"/>
      <c r="B154" s="16" t="s">
        <v>50</v>
      </c>
      <c r="C154" s="16" t="s">
        <v>51</v>
      </c>
      <c r="D154" s="16" t="s">
        <v>52</v>
      </c>
      <c r="E154" s="16" t="s">
        <v>53</v>
      </c>
      <c r="F154" s="16" t="s">
        <v>54</v>
      </c>
      <c r="G154" s="16" t="s">
        <v>55</v>
      </c>
      <c r="H154" s="16">
        <v>2018</v>
      </c>
      <c r="I154" s="16" t="s">
        <v>56</v>
      </c>
    </row>
    <row r="155" spans="1:9">
      <c r="A155" s="14" t="s">
        <v>57</v>
      </c>
      <c r="B155" s="23" t="s">
        <v>79</v>
      </c>
      <c r="C155" s="23" t="s">
        <v>79</v>
      </c>
      <c r="D155" s="23" t="s">
        <v>79</v>
      </c>
      <c r="E155" s="23" t="s">
        <v>79</v>
      </c>
      <c r="F155" s="23" t="s">
        <v>79</v>
      </c>
      <c r="G155" s="23" t="s">
        <v>79</v>
      </c>
      <c r="H155" s="23" t="s">
        <v>79</v>
      </c>
      <c r="I155" s="23" t="s">
        <v>79</v>
      </c>
    </row>
    <row r="156" spans="1:9">
      <c r="A156" s="11" t="s">
        <v>1</v>
      </c>
      <c r="B156" s="24">
        <v>1.7</v>
      </c>
      <c r="C156" s="24">
        <v>2.5</v>
      </c>
      <c r="D156" s="24">
        <v>3.1</v>
      </c>
      <c r="E156" s="24">
        <v>5</v>
      </c>
      <c r="F156" s="24">
        <v>3.4</v>
      </c>
      <c r="G156" s="24">
        <v>3</v>
      </c>
      <c r="H156" s="24">
        <v>1.9</v>
      </c>
      <c r="I156" s="24">
        <v>3.1</v>
      </c>
    </row>
    <row r="157" spans="1:9">
      <c r="A157" s="11" t="s">
        <v>2</v>
      </c>
      <c r="B157" s="24">
        <v>1.4</v>
      </c>
      <c r="C157" s="24">
        <v>3.4</v>
      </c>
      <c r="D157" s="24">
        <v>2.6</v>
      </c>
      <c r="E157" s="24">
        <v>3.8</v>
      </c>
      <c r="F157" s="24">
        <v>2.6</v>
      </c>
      <c r="G157" s="24">
        <v>1.9</v>
      </c>
      <c r="H157" s="24">
        <v>2.5</v>
      </c>
      <c r="I157" s="24">
        <v>2.4</v>
      </c>
    </row>
    <row r="158" spans="1:9">
      <c r="A158" s="11" t="s">
        <v>3</v>
      </c>
      <c r="B158" s="24">
        <v>1.7</v>
      </c>
      <c r="C158" s="24">
        <v>2</v>
      </c>
      <c r="D158" s="24">
        <v>1.5</v>
      </c>
      <c r="E158" s="24">
        <v>1.6</v>
      </c>
      <c r="F158" s="24">
        <v>2</v>
      </c>
      <c r="G158" s="24">
        <v>1.9</v>
      </c>
      <c r="H158" s="24">
        <v>1.8</v>
      </c>
      <c r="I158" s="24">
        <v>1.8</v>
      </c>
    </row>
    <row r="159" spans="1:9">
      <c r="A159" s="11" t="s">
        <v>4</v>
      </c>
      <c r="B159" s="24">
        <v>1.5</v>
      </c>
      <c r="C159" s="24">
        <v>2.1</v>
      </c>
      <c r="D159" s="24">
        <v>2.2999999999999998</v>
      </c>
      <c r="E159" s="24">
        <v>2.5</v>
      </c>
      <c r="F159" s="24">
        <v>2.4</v>
      </c>
      <c r="G159" s="24">
        <v>2.5</v>
      </c>
      <c r="H159" s="24">
        <v>2</v>
      </c>
      <c r="I159" s="24">
        <v>2.2000000000000002</v>
      </c>
    </row>
    <row r="160" spans="1:9">
      <c r="A160" s="11" t="s">
        <v>5</v>
      </c>
      <c r="B160" s="24">
        <v>1.5</v>
      </c>
      <c r="C160" s="24">
        <v>2.4</v>
      </c>
      <c r="D160" s="24">
        <v>2.5</v>
      </c>
      <c r="E160" s="24">
        <v>2.2999999999999998</v>
      </c>
      <c r="F160" s="24">
        <v>1.9</v>
      </c>
      <c r="G160" s="24">
        <v>2.2999999999999998</v>
      </c>
      <c r="H160" s="24">
        <v>1.5</v>
      </c>
      <c r="I160" s="24">
        <v>2.1</v>
      </c>
    </row>
    <row r="161" spans="1:9">
      <c r="A161" s="11" t="s">
        <v>6</v>
      </c>
      <c r="B161" s="24">
        <v>1.5</v>
      </c>
      <c r="C161" s="24">
        <v>2</v>
      </c>
      <c r="D161" s="24">
        <v>2</v>
      </c>
      <c r="E161" s="24">
        <v>1.8</v>
      </c>
      <c r="F161" s="24">
        <v>2.5</v>
      </c>
      <c r="G161" s="24">
        <v>1.9</v>
      </c>
      <c r="H161" s="24">
        <v>7.8</v>
      </c>
      <c r="I161" s="24">
        <v>2.5</v>
      </c>
    </row>
    <row r="162" spans="1:9">
      <c r="A162" s="11" t="s">
        <v>7</v>
      </c>
      <c r="B162" s="24">
        <v>1.4</v>
      </c>
      <c r="C162" s="24">
        <v>3.2</v>
      </c>
      <c r="D162" s="24">
        <v>3.3</v>
      </c>
      <c r="E162" s="24">
        <v>2.9</v>
      </c>
      <c r="F162" s="24">
        <v>2.9</v>
      </c>
      <c r="G162" s="24">
        <v>2.7</v>
      </c>
      <c r="H162" s="24">
        <v>3.4</v>
      </c>
      <c r="I162" s="24">
        <v>2.9</v>
      </c>
    </row>
    <row r="163" spans="1:9">
      <c r="A163" s="11" t="s">
        <v>8</v>
      </c>
      <c r="B163" s="24">
        <v>4.2</v>
      </c>
      <c r="C163" s="24">
        <v>1.4</v>
      </c>
      <c r="D163" s="24">
        <v>1.1000000000000001</v>
      </c>
      <c r="E163" s="24">
        <v>1.8</v>
      </c>
      <c r="F163" s="24">
        <v>2.6</v>
      </c>
      <c r="G163" s="24">
        <v>1.9</v>
      </c>
      <c r="H163" s="24">
        <v>1.8</v>
      </c>
      <c r="I163" s="24">
        <v>1.9</v>
      </c>
    </row>
    <row r="164" spans="1:9">
      <c r="A164" s="11" t="s">
        <v>9</v>
      </c>
      <c r="B164" s="24">
        <v>2.2000000000000002</v>
      </c>
      <c r="C164" s="24">
        <v>2.6</v>
      </c>
      <c r="D164" s="24">
        <v>2.8</v>
      </c>
      <c r="E164" s="24">
        <v>19.2</v>
      </c>
      <c r="F164" s="24">
        <v>2.5</v>
      </c>
      <c r="G164" s="24">
        <v>17.100000000000001</v>
      </c>
      <c r="H164" s="24">
        <v>2.4</v>
      </c>
      <c r="I164" s="24">
        <v>7</v>
      </c>
    </row>
    <row r="165" spans="1:9">
      <c r="A165" s="11" t="s">
        <v>10</v>
      </c>
      <c r="B165" s="24">
        <v>1.7</v>
      </c>
      <c r="C165" s="24">
        <v>2.1</v>
      </c>
      <c r="D165" s="24">
        <v>1.8</v>
      </c>
      <c r="E165" s="24">
        <v>2.4</v>
      </c>
      <c r="F165" s="24">
        <v>2.8</v>
      </c>
      <c r="G165" s="24">
        <v>2.1</v>
      </c>
      <c r="H165" s="24">
        <v>2.6</v>
      </c>
      <c r="I165" s="24">
        <v>2.2000000000000002</v>
      </c>
    </row>
    <row r="166" spans="1:9">
      <c r="A166" s="11" t="s">
        <v>11</v>
      </c>
      <c r="B166" s="24">
        <v>1.9</v>
      </c>
      <c r="C166" s="24">
        <v>2.7</v>
      </c>
      <c r="D166" s="24">
        <v>3</v>
      </c>
      <c r="E166" s="24">
        <v>2.8</v>
      </c>
      <c r="F166" s="24">
        <v>2.6</v>
      </c>
      <c r="G166" s="24">
        <v>2.5</v>
      </c>
      <c r="H166" s="24">
        <v>1.9</v>
      </c>
      <c r="I166" s="24">
        <v>2.4</v>
      </c>
    </row>
    <row r="167" spans="1:9">
      <c r="A167" s="11" t="s">
        <v>12</v>
      </c>
      <c r="B167" s="24">
        <v>1.2</v>
      </c>
      <c r="C167" s="24">
        <v>1.7</v>
      </c>
      <c r="D167" s="24">
        <v>2.4</v>
      </c>
      <c r="E167" s="24">
        <v>2</v>
      </c>
      <c r="F167" s="24">
        <v>2.2000000000000002</v>
      </c>
      <c r="G167" s="24">
        <v>2.8</v>
      </c>
      <c r="H167" s="24">
        <v>2.2000000000000002</v>
      </c>
      <c r="I167" s="24">
        <v>2.1</v>
      </c>
    </row>
    <row r="168" spans="1:9">
      <c r="A168" s="11" t="s">
        <v>13</v>
      </c>
      <c r="B168" s="24">
        <v>2.2000000000000002</v>
      </c>
      <c r="C168" s="24">
        <v>3.1</v>
      </c>
      <c r="D168" s="24">
        <v>2.8</v>
      </c>
      <c r="E168" s="24">
        <v>3.6</v>
      </c>
      <c r="F168" s="24">
        <v>1.9</v>
      </c>
      <c r="G168" s="24">
        <v>2.7</v>
      </c>
      <c r="H168" s="24">
        <v>3.7</v>
      </c>
      <c r="I168" s="24">
        <v>2.6</v>
      </c>
    </row>
    <row r="169" spans="1:9">
      <c r="A169" s="11" t="s">
        <v>14</v>
      </c>
      <c r="B169" s="24">
        <v>2.2000000000000002</v>
      </c>
      <c r="C169" s="24">
        <v>2.1</v>
      </c>
      <c r="D169" s="24">
        <v>2.4</v>
      </c>
      <c r="E169" s="24">
        <v>2.1</v>
      </c>
      <c r="F169" s="24">
        <v>1.8</v>
      </c>
      <c r="G169" s="24">
        <v>2.5</v>
      </c>
      <c r="H169" s="24">
        <v>1.7</v>
      </c>
      <c r="I169" s="24">
        <v>2</v>
      </c>
    </row>
    <row r="170" spans="1:9">
      <c r="A170" s="11" t="s">
        <v>15</v>
      </c>
      <c r="B170" s="24">
        <v>2.2999999999999998</v>
      </c>
      <c r="C170" s="24">
        <v>3</v>
      </c>
      <c r="D170" s="24">
        <v>3</v>
      </c>
      <c r="E170" s="24">
        <v>2.8</v>
      </c>
      <c r="F170" s="24">
        <v>3.2</v>
      </c>
      <c r="G170" s="24">
        <v>2.7</v>
      </c>
      <c r="H170" s="24">
        <v>1.3</v>
      </c>
      <c r="I170" s="24">
        <v>2.2999999999999998</v>
      </c>
    </row>
    <row r="171" spans="1:9">
      <c r="A171" s="11" t="s">
        <v>16</v>
      </c>
      <c r="B171" s="24">
        <v>2.2999999999999998</v>
      </c>
      <c r="C171" s="24">
        <v>2.8</v>
      </c>
      <c r="D171" s="24">
        <v>3</v>
      </c>
      <c r="E171" s="24">
        <v>2.5</v>
      </c>
      <c r="F171" s="24">
        <v>3.1</v>
      </c>
      <c r="G171" s="24">
        <v>2.4</v>
      </c>
      <c r="H171" s="24">
        <v>3.5</v>
      </c>
      <c r="I171" s="24">
        <v>2.8</v>
      </c>
    </row>
    <row r="172" spans="1:9">
      <c r="A172" s="11" t="s">
        <v>17</v>
      </c>
      <c r="B172" s="24">
        <v>1.7</v>
      </c>
      <c r="C172" s="24">
        <v>2.7</v>
      </c>
      <c r="D172" s="24">
        <v>3.2</v>
      </c>
      <c r="E172" s="24">
        <v>4.2</v>
      </c>
      <c r="F172" s="24">
        <v>2.2999999999999998</v>
      </c>
      <c r="G172" s="24">
        <v>1.2</v>
      </c>
      <c r="H172" s="24">
        <v>14.7</v>
      </c>
      <c r="I172" s="24">
        <v>3.9</v>
      </c>
    </row>
    <row r="173" spans="1:9">
      <c r="A173" s="11" t="s">
        <v>18</v>
      </c>
      <c r="B173" s="24">
        <v>1.7</v>
      </c>
      <c r="C173" s="24">
        <v>2.7</v>
      </c>
      <c r="D173" s="24">
        <v>2.6</v>
      </c>
      <c r="E173" s="24">
        <v>2.6</v>
      </c>
      <c r="F173" s="24">
        <v>2.8</v>
      </c>
      <c r="G173" s="24">
        <v>2.5</v>
      </c>
      <c r="H173" s="24">
        <v>2.8</v>
      </c>
      <c r="I173" s="24">
        <v>2.6</v>
      </c>
    </row>
    <row r="174" spans="1:9">
      <c r="A174" s="11" t="s">
        <v>19</v>
      </c>
      <c r="B174" s="24">
        <v>1.7</v>
      </c>
      <c r="C174" s="24">
        <v>3.2</v>
      </c>
      <c r="D174" s="24">
        <v>3</v>
      </c>
      <c r="E174" s="24">
        <v>2.5</v>
      </c>
      <c r="F174" s="24">
        <v>2.8</v>
      </c>
      <c r="G174" s="24">
        <v>2.2999999999999998</v>
      </c>
      <c r="H174" s="24">
        <v>2</v>
      </c>
      <c r="I174" s="24">
        <v>2.5</v>
      </c>
    </row>
    <row r="175" spans="1:9">
      <c r="A175" s="11" t="s">
        <v>20</v>
      </c>
      <c r="B175" s="24">
        <v>2</v>
      </c>
      <c r="C175" s="24">
        <v>2.1</v>
      </c>
      <c r="D175" s="24">
        <v>3.1</v>
      </c>
      <c r="E175" s="24">
        <v>2.1</v>
      </c>
      <c r="F175" s="24">
        <v>2.2000000000000002</v>
      </c>
      <c r="G175" s="24">
        <v>2.8</v>
      </c>
      <c r="H175" s="24">
        <v>2.5</v>
      </c>
      <c r="I175" s="24">
        <v>2.4</v>
      </c>
    </row>
    <row r="176" spans="1:9">
      <c r="A176" s="11" t="s">
        <v>21</v>
      </c>
      <c r="B176" s="24">
        <v>1.7</v>
      </c>
      <c r="C176" s="24">
        <v>2.5</v>
      </c>
      <c r="D176" s="24">
        <v>2.4</v>
      </c>
      <c r="E176" s="24">
        <v>2.8</v>
      </c>
      <c r="F176" s="24">
        <v>3</v>
      </c>
      <c r="G176" s="24">
        <v>2.5</v>
      </c>
      <c r="H176" s="24">
        <v>2.5</v>
      </c>
      <c r="I176" s="24">
        <v>2.5</v>
      </c>
    </row>
    <row r="177" spans="1:9">
      <c r="A177" s="11" t="s">
        <v>112</v>
      </c>
      <c r="B177" s="24">
        <v>2.6</v>
      </c>
      <c r="C177" s="24">
        <v>3.1</v>
      </c>
      <c r="D177" s="24">
        <v>3.2</v>
      </c>
      <c r="E177" s="24">
        <v>2.8</v>
      </c>
      <c r="F177" s="24">
        <v>3</v>
      </c>
      <c r="G177" s="24">
        <v>2.8</v>
      </c>
      <c r="H177" s="24">
        <v>2.6</v>
      </c>
      <c r="I177" s="24">
        <v>2.9</v>
      </c>
    </row>
    <row r="178" spans="1:9">
      <c r="A178" s="11" t="s">
        <v>66</v>
      </c>
      <c r="B178" s="24">
        <v>2</v>
      </c>
      <c r="C178" s="24">
        <v>2.5</v>
      </c>
      <c r="D178" s="24">
        <v>2.5</v>
      </c>
      <c r="E178" s="24">
        <v>3.8</v>
      </c>
      <c r="F178" s="24">
        <v>2.6</v>
      </c>
      <c r="G178" s="24">
        <v>3.2</v>
      </c>
      <c r="H178" s="24">
        <v>3.1</v>
      </c>
      <c r="I178" s="24">
        <v>2.9</v>
      </c>
    </row>
    <row r="180" spans="1:9" customFormat="1">
      <c r="A180" s="5" t="s">
        <v>108</v>
      </c>
      <c r="B180" s="2"/>
      <c r="C180" s="2"/>
      <c r="D180" s="2"/>
      <c r="E180" s="2"/>
      <c r="F180" s="2"/>
      <c r="G180" s="2"/>
      <c r="H180" s="2"/>
      <c r="I180" s="21"/>
    </row>
    <row r="181" spans="1:9" customFormat="1">
      <c r="A181" s="20"/>
      <c r="B181" s="4">
        <v>2012</v>
      </c>
      <c r="C181" s="4">
        <v>2013</v>
      </c>
      <c r="D181" s="4">
        <v>2014</v>
      </c>
      <c r="E181" s="4">
        <v>2015</v>
      </c>
      <c r="F181" s="4">
        <v>2016</v>
      </c>
      <c r="G181" s="4">
        <v>2017</v>
      </c>
      <c r="H181" s="4">
        <v>2018</v>
      </c>
      <c r="I181" s="21"/>
    </row>
    <row r="182" spans="1:9" customFormat="1">
      <c r="A182" s="19"/>
      <c r="B182" s="3" t="s">
        <v>34</v>
      </c>
      <c r="C182" s="3" t="s">
        <v>34</v>
      </c>
      <c r="D182" s="3" t="s">
        <v>34</v>
      </c>
      <c r="E182" s="3" t="s">
        <v>34</v>
      </c>
      <c r="F182" s="3" t="s">
        <v>34</v>
      </c>
      <c r="G182" s="3" t="s">
        <v>34</v>
      </c>
      <c r="H182" s="3" t="s">
        <v>34</v>
      </c>
      <c r="I182" s="21"/>
    </row>
    <row r="183" spans="1:9" customFormat="1">
      <c r="A183" t="s">
        <v>1</v>
      </c>
      <c r="B183" s="21">
        <v>4</v>
      </c>
      <c r="C183" s="21">
        <v>4.5999999999999996</v>
      </c>
      <c r="D183" s="21">
        <v>8.1999999999999993</v>
      </c>
      <c r="E183" s="21">
        <v>4.5</v>
      </c>
      <c r="F183" s="21">
        <v>5.9</v>
      </c>
      <c r="G183" s="21">
        <v>6.3</v>
      </c>
      <c r="H183" s="21">
        <v>10.8</v>
      </c>
      <c r="I183" s="21"/>
    </row>
    <row r="184" spans="1:9" customFormat="1">
      <c r="A184" t="s">
        <v>2</v>
      </c>
      <c r="B184" s="21">
        <v>7.3</v>
      </c>
      <c r="C184" s="21">
        <v>9.5</v>
      </c>
      <c r="D184" s="21">
        <v>6.3</v>
      </c>
      <c r="E184" s="21">
        <v>37.299999999999997</v>
      </c>
      <c r="F184" s="21">
        <v>6.1</v>
      </c>
      <c r="G184" s="21">
        <v>9.8000000000000007</v>
      </c>
      <c r="H184" s="21">
        <v>12</v>
      </c>
      <c r="I184" s="21"/>
    </row>
    <row r="185" spans="1:9" customFormat="1">
      <c r="A185" t="s">
        <v>3</v>
      </c>
      <c r="B185" s="21">
        <v>3.2</v>
      </c>
      <c r="C185" s="21">
        <v>7.3</v>
      </c>
      <c r="D185" s="21">
        <v>2.4</v>
      </c>
      <c r="E185" s="21">
        <v>4.9000000000000004</v>
      </c>
      <c r="F185" s="21">
        <v>1.3</v>
      </c>
      <c r="G185" s="21">
        <v>7.3</v>
      </c>
      <c r="H185" s="21">
        <v>1.1000000000000001</v>
      </c>
      <c r="I185" s="21"/>
    </row>
    <row r="186" spans="1:9" customFormat="1">
      <c r="A186" t="s">
        <v>4</v>
      </c>
      <c r="B186" s="21">
        <v>11</v>
      </c>
      <c r="C186" s="21">
        <v>8.1999999999999993</v>
      </c>
      <c r="D186" s="21">
        <v>18.2</v>
      </c>
      <c r="E186" s="21">
        <v>7.8</v>
      </c>
      <c r="F186" s="21">
        <v>48.9</v>
      </c>
      <c r="G186" s="21">
        <v>15.1</v>
      </c>
      <c r="H186" s="21">
        <v>9.5</v>
      </c>
      <c r="I186" s="21"/>
    </row>
    <row r="187" spans="1:9" customFormat="1">
      <c r="A187" t="s">
        <v>5</v>
      </c>
      <c r="B187" s="21">
        <v>13.5</v>
      </c>
      <c r="C187" s="21">
        <v>2.7</v>
      </c>
      <c r="D187" s="21">
        <v>1.5</v>
      </c>
      <c r="E187" s="21">
        <v>3.1</v>
      </c>
      <c r="F187" s="21">
        <v>1.2</v>
      </c>
      <c r="G187" s="21">
        <v>7.9</v>
      </c>
      <c r="H187" s="21">
        <v>2.2999999999999998</v>
      </c>
      <c r="I187" s="21"/>
    </row>
    <row r="188" spans="1:9" customFormat="1">
      <c r="A188" t="s">
        <v>6</v>
      </c>
      <c r="B188" s="21">
        <v>16.2</v>
      </c>
      <c r="C188" s="21">
        <v>18.899999999999999</v>
      </c>
      <c r="D188" s="21">
        <v>12</v>
      </c>
      <c r="E188" s="21">
        <v>23.2</v>
      </c>
      <c r="F188" s="21">
        <v>17.5</v>
      </c>
      <c r="G188" s="21">
        <v>18.2</v>
      </c>
      <c r="H188" s="21">
        <v>20</v>
      </c>
      <c r="I188" s="21"/>
    </row>
    <row r="189" spans="1:9" customFormat="1">
      <c r="A189" t="s">
        <v>7</v>
      </c>
      <c r="B189" s="21">
        <v>13.4</v>
      </c>
      <c r="C189" s="21">
        <v>5.9</v>
      </c>
      <c r="D189" s="21">
        <v>10.199999999999999</v>
      </c>
      <c r="E189" s="21">
        <v>11.7</v>
      </c>
      <c r="F189" s="21">
        <v>14.2</v>
      </c>
      <c r="G189" s="21">
        <v>2.7</v>
      </c>
      <c r="H189" s="21">
        <v>8</v>
      </c>
      <c r="I189" s="21"/>
    </row>
    <row r="190" spans="1:9" customFormat="1">
      <c r="A190" t="s">
        <v>8</v>
      </c>
      <c r="B190" s="21">
        <v>16.100000000000001</v>
      </c>
      <c r="C190" s="21">
        <v>23.6</v>
      </c>
      <c r="D190" s="21">
        <v>29.3</v>
      </c>
      <c r="E190" s="21">
        <v>24.6</v>
      </c>
      <c r="F190" s="21">
        <v>17.2</v>
      </c>
      <c r="G190" s="21">
        <v>18</v>
      </c>
      <c r="H190" s="21">
        <v>25</v>
      </c>
      <c r="I190" s="21"/>
    </row>
    <row r="191" spans="1:9" customFormat="1">
      <c r="A191" t="s">
        <v>9</v>
      </c>
      <c r="B191" s="21">
        <v>16.399999999999999</v>
      </c>
      <c r="C191" s="21">
        <v>16.7</v>
      </c>
      <c r="D191" s="21">
        <v>16.100000000000001</v>
      </c>
      <c r="E191" s="21">
        <v>5.2</v>
      </c>
      <c r="F191" s="21">
        <v>18</v>
      </c>
      <c r="G191" s="21">
        <v>5.6</v>
      </c>
      <c r="H191" s="21">
        <v>24.8</v>
      </c>
      <c r="I191" s="21"/>
    </row>
    <row r="192" spans="1:9" customFormat="1">
      <c r="A192" t="s">
        <v>10</v>
      </c>
      <c r="B192" s="21">
        <v>7.4</v>
      </c>
      <c r="C192" s="21">
        <v>10.1</v>
      </c>
      <c r="D192" s="21">
        <v>5.4</v>
      </c>
      <c r="E192" s="21">
        <v>5.6</v>
      </c>
      <c r="F192" s="21">
        <v>3.2</v>
      </c>
      <c r="G192" s="21">
        <v>8.6</v>
      </c>
      <c r="H192" s="21">
        <v>15.3</v>
      </c>
      <c r="I192" s="21"/>
    </row>
    <row r="193" spans="1:9" customFormat="1">
      <c r="A193" t="s">
        <v>11</v>
      </c>
      <c r="B193" s="21">
        <v>15.1</v>
      </c>
      <c r="C193" s="21">
        <v>11</v>
      </c>
      <c r="D193" s="21">
        <v>13.6</v>
      </c>
      <c r="E193" s="21">
        <v>6</v>
      </c>
      <c r="F193" s="21">
        <v>20.7</v>
      </c>
      <c r="G193" s="21">
        <v>21.1</v>
      </c>
      <c r="H193" s="21">
        <v>21.9</v>
      </c>
      <c r="I193" s="21"/>
    </row>
    <row r="194" spans="1:9" customFormat="1">
      <c r="A194" t="s">
        <v>12</v>
      </c>
      <c r="B194" s="21">
        <v>9.4</v>
      </c>
      <c r="C194" s="21">
        <v>6</v>
      </c>
      <c r="D194" s="21">
        <v>5.0999999999999996</v>
      </c>
      <c r="E194" s="21">
        <v>4.2</v>
      </c>
      <c r="F194" s="21">
        <v>3</v>
      </c>
      <c r="G194" s="21">
        <v>13.4</v>
      </c>
      <c r="H194" s="21">
        <v>7.5</v>
      </c>
      <c r="I194" s="21"/>
    </row>
    <row r="195" spans="1:9" customFormat="1">
      <c r="A195" t="s">
        <v>13</v>
      </c>
      <c r="B195" s="21">
        <v>17.899999999999999</v>
      </c>
      <c r="C195" s="21">
        <v>25.5</v>
      </c>
      <c r="D195" s="21">
        <v>16.600000000000001</v>
      </c>
      <c r="E195" s="21">
        <v>12.2</v>
      </c>
      <c r="F195" s="21">
        <v>14.9</v>
      </c>
      <c r="G195" s="21">
        <v>15.9</v>
      </c>
      <c r="H195" s="21">
        <v>46</v>
      </c>
      <c r="I195" s="21"/>
    </row>
    <row r="196" spans="1:9" customFormat="1">
      <c r="A196" t="s">
        <v>14</v>
      </c>
      <c r="B196" s="21">
        <v>17.5</v>
      </c>
      <c r="C196" s="21">
        <v>24.1</v>
      </c>
      <c r="D196" s="21">
        <v>18.7</v>
      </c>
      <c r="E196" s="21">
        <v>10.8</v>
      </c>
      <c r="F196" s="21">
        <v>15.6</v>
      </c>
      <c r="G196" s="21">
        <v>19</v>
      </c>
      <c r="H196" s="21">
        <v>16.5</v>
      </c>
      <c r="I196" s="21"/>
    </row>
    <row r="197" spans="1:9" customFormat="1">
      <c r="A197" t="s">
        <v>15</v>
      </c>
      <c r="B197" s="21">
        <v>14</v>
      </c>
      <c r="C197" s="21">
        <v>5.7</v>
      </c>
      <c r="D197" s="21">
        <v>8.3000000000000007</v>
      </c>
      <c r="E197" s="21">
        <v>9.5</v>
      </c>
      <c r="F197" s="21">
        <v>13.4</v>
      </c>
      <c r="G197" s="21">
        <v>27.5</v>
      </c>
      <c r="H197" s="21">
        <v>20.8</v>
      </c>
      <c r="I197" s="21"/>
    </row>
    <row r="198" spans="1:9" customFormat="1">
      <c r="A198" t="s">
        <v>16</v>
      </c>
      <c r="B198" s="21">
        <v>6.8</v>
      </c>
      <c r="C198" s="21">
        <v>4.8</v>
      </c>
      <c r="D198" s="21">
        <v>6.5</v>
      </c>
      <c r="E198" s="21">
        <v>6.4</v>
      </c>
      <c r="F198" s="21">
        <v>6.6</v>
      </c>
      <c r="G198" s="21">
        <v>0.9</v>
      </c>
      <c r="H198" s="21">
        <v>3.3</v>
      </c>
      <c r="I198" s="21"/>
    </row>
    <row r="199" spans="1:9" customFormat="1">
      <c r="A199" t="s">
        <v>17</v>
      </c>
      <c r="B199" s="21">
        <v>6.4</v>
      </c>
      <c r="C199" s="21">
        <v>2.7</v>
      </c>
      <c r="D199" s="21">
        <v>2.9</v>
      </c>
      <c r="E199" s="21">
        <v>2.5</v>
      </c>
      <c r="F199" s="21">
        <v>7.3</v>
      </c>
      <c r="G199" s="21">
        <v>11.8</v>
      </c>
      <c r="H199" s="21">
        <v>26.5</v>
      </c>
      <c r="I199" s="21"/>
    </row>
    <row r="200" spans="1:9" customFormat="1">
      <c r="A200" t="s">
        <v>18</v>
      </c>
      <c r="B200" s="21">
        <v>5</v>
      </c>
      <c r="C200" s="21">
        <v>4.8</v>
      </c>
      <c r="D200" s="21">
        <v>5.6</v>
      </c>
      <c r="E200" s="21">
        <v>5.8</v>
      </c>
      <c r="F200" s="21">
        <v>5.9</v>
      </c>
      <c r="G200" s="21">
        <v>1.5</v>
      </c>
      <c r="H200" s="21">
        <v>3.4</v>
      </c>
      <c r="I200" s="21"/>
    </row>
    <row r="201" spans="1:9" customFormat="1">
      <c r="A201" t="s">
        <v>19</v>
      </c>
      <c r="B201" s="21">
        <v>7.3</v>
      </c>
      <c r="C201" s="21">
        <v>8.3000000000000007</v>
      </c>
      <c r="D201" s="21">
        <v>12.2</v>
      </c>
      <c r="E201" s="21">
        <v>8.3000000000000007</v>
      </c>
      <c r="F201" s="21">
        <v>11.2</v>
      </c>
      <c r="G201" s="21">
        <v>8.5</v>
      </c>
      <c r="H201" s="21">
        <v>9.9</v>
      </c>
      <c r="I201" s="21"/>
    </row>
    <row r="202" spans="1:9" customFormat="1">
      <c r="A202" t="s">
        <v>20</v>
      </c>
      <c r="B202" s="21">
        <v>10.5</v>
      </c>
      <c r="C202" s="21">
        <v>7.3</v>
      </c>
      <c r="D202" s="21">
        <v>2</v>
      </c>
      <c r="E202" s="21">
        <v>3.6</v>
      </c>
      <c r="F202" s="21">
        <v>2.6</v>
      </c>
      <c r="G202" s="21">
        <v>4.5</v>
      </c>
      <c r="H202" s="21">
        <v>5.5</v>
      </c>
      <c r="I202" s="21"/>
    </row>
    <row r="203" spans="1:9" customFormat="1">
      <c r="A203" t="s">
        <v>21</v>
      </c>
      <c r="B203" s="21">
        <v>8.9</v>
      </c>
      <c r="C203" s="21">
        <v>8.1</v>
      </c>
      <c r="D203" s="21">
        <v>17.5</v>
      </c>
      <c r="E203" s="21">
        <v>6.6</v>
      </c>
      <c r="F203" s="21">
        <v>11</v>
      </c>
      <c r="G203" s="21">
        <v>11.1</v>
      </c>
      <c r="H203" s="21">
        <v>14.1</v>
      </c>
      <c r="I203" s="21"/>
    </row>
    <row r="204" spans="1:9" customFormat="1">
      <c r="A204" t="s">
        <v>112</v>
      </c>
      <c r="B204" s="21">
        <v>19.399999999999999</v>
      </c>
      <c r="C204" s="21">
        <v>18</v>
      </c>
      <c r="D204" s="21">
        <v>20.9</v>
      </c>
      <c r="E204" s="21">
        <v>13.7</v>
      </c>
      <c r="F204" s="21">
        <v>19.600000000000001</v>
      </c>
      <c r="G204" s="21">
        <v>15.6</v>
      </c>
      <c r="H204" s="21">
        <v>12.8</v>
      </c>
      <c r="I204" s="21"/>
    </row>
  </sheetData>
  <printOptions horizontalCentered="1" verticalCentered="1"/>
  <pageMargins left="0.39370078740157483" right="0.39370078740157483" top="0.39370078740157483" bottom="0.39370078740157483" header="0" footer="0"/>
  <pageSetup paperSize="9" scale="90" orientation="landscape" r:id="rId1"/>
  <rowBreaks count="5" manualBreakCount="5">
    <brk id="27" max="16383" man="1"/>
    <brk id="71" max="7" man="1"/>
    <brk id="98" max="7" man="1"/>
    <brk id="125" max="7" man="1"/>
    <brk id="152" max="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04"/>
  <sheetViews>
    <sheetView topLeftCell="A169" workbookViewId="0">
      <selection activeCell="C127" sqref="C127"/>
    </sheetView>
  </sheetViews>
  <sheetFormatPr defaultRowHeight="15"/>
  <cols>
    <col min="1" max="1" width="15.28515625" customWidth="1"/>
    <col min="2" max="8" width="16.5703125" style="1" customWidth="1"/>
    <col min="9" max="9" width="16.7109375" bestFit="1" customWidth="1"/>
  </cols>
  <sheetData>
    <row r="1" spans="1:9">
      <c r="A1" s="6" t="s">
        <v>43</v>
      </c>
    </row>
    <row r="2" spans="1:9">
      <c r="A2" s="20"/>
      <c r="B2" s="4">
        <v>2012</v>
      </c>
      <c r="C2" s="4">
        <v>2013</v>
      </c>
      <c r="D2" s="4">
        <v>2014</v>
      </c>
      <c r="E2" s="4">
        <v>2015</v>
      </c>
      <c r="F2" s="4">
        <v>2016</v>
      </c>
      <c r="G2" s="4">
        <v>2017</v>
      </c>
      <c r="H2" s="4"/>
      <c r="I2" s="4" t="s">
        <v>62</v>
      </c>
    </row>
    <row r="3" spans="1:9">
      <c r="A3" s="19"/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/>
      <c r="I3" s="3" t="s">
        <v>0</v>
      </c>
    </row>
    <row r="4" spans="1:9">
      <c r="A4" t="s">
        <v>1</v>
      </c>
      <c r="B4" s="30">
        <v>580</v>
      </c>
      <c r="C4" s="30">
        <v>933</v>
      </c>
      <c r="D4" s="30">
        <v>448</v>
      </c>
      <c r="E4" s="30">
        <v>784</v>
      </c>
      <c r="F4" s="30">
        <v>779</v>
      </c>
      <c r="G4" s="30">
        <v>543</v>
      </c>
      <c r="H4" s="30">
        <v>1403</v>
      </c>
      <c r="I4" s="30">
        <v>5470</v>
      </c>
    </row>
    <row r="5" spans="1:9">
      <c r="A5" t="s">
        <v>2</v>
      </c>
      <c r="B5" s="30">
        <v>73</v>
      </c>
      <c r="C5" s="30">
        <v>61</v>
      </c>
      <c r="D5" s="30">
        <v>35</v>
      </c>
      <c r="E5" s="30">
        <v>236</v>
      </c>
      <c r="F5" s="30">
        <v>57</v>
      </c>
      <c r="G5" s="30">
        <v>88</v>
      </c>
      <c r="H5" s="30">
        <v>255</v>
      </c>
      <c r="I5" s="30">
        <v>805</v>
      </c>
    </row>
    <row r="6" spans="1:9">
      <c r="A6" t="s">
        <v>3</v>
      </c>
      <c r="B6" s="30">
        <v>454</v>
      </c>
      <c r="C6" s="30">
        <v>235</v>
      </c>
      <c r="D6" s="30">
        <v>247</v>
      </c>
      <c r="E6" s="30">
        <v>236</v>
      </c>
      <c r="F6" s="30">
        <v>1079</v>
      </c>
      <c r="G6" s="30">
        <v>747</v>
      </c>
      <c r="H6" s="30">
        <v>684</v>
      </c>
      <c r="I6" s="30">
        <v>3682</v>
      </c>
    </row>
    <row r="7" spans="1:9">
      <c r="A7" t="s">
        <v>4</v>
      </c>
      <c r="B7" s="30">
        <v>448</v>
      </c>
      <c r="C7" s="30">
        <v>298</v>
      </c>
      <c r="D7" s="30">
        <v>240</v>
      </c>
      <c r="E7" s="30">
        <v>311</v>
      </c>
      <c r="F7" s="30">
        <v>323</v>
      </c>
      <c r="G7" s="30">
        <v>412</v>
      </c>
      <c r="H7" s="30">
        <v>258</v>
      </c>
      <c r="I7" s="30">
        <v>2290</v>
      </c>
    </row>
    <row r="8" spans="1:9">
      <c r="A8" t="s">
        <v>5</v>
      </c>
      <c r="B8" s="30">
        <v>393</v>
      </c>
      <c r="C8" s="30">
        <v>1309</v>
      </c>
      <c r="D8" s="30">
        <v>394</v>
      </c>
      <c r="E8" s="30">
        <v>578</v>
      </c>
      <c r="F8" s="30">
        <v>398</v>
      </c>
      <c r="G8" s="30">
        <v>406</v>
      </c>
      <c r="H8" s="30">
        <v>1036</v>
      </c>
      <c r="I8" s="30">
        <v>4514</v>
      </c>
    </row>
    <row r="9" spans="1:9">
      <c r="A9" t="s">
        <v>6</v>
      </c>
      <c r="B9" s="30">
        <v>1113</v>
      </c>
      <c r="C9" s="30">
        <v>1680</v>
      </c>
      <c r="D9" s="30">
        <v>1381</v>
      </c>
      <c r="E9" s="30">
        <v>1332</v>
      </c>
      <c r="F9" s="30">
        <v>1707</v>
      </c>
      <c r="G9" s="30">
        <v>2339</v>
      </c>
      <c r="H9" s="30">
        <v>2462</v>
      </c>
      <c r="I9" s="30">
        <v>12014</v>
      </c>
    </row>
    <row r="10" spans="1:9">
      <c r="A10" t="s">
        <v>7</v>
      </c>
      <c r="B10" s="30">
        <v>1660</v>
      </c>
      <c r="C10" s="30">
        <v>2897</v>
      </c>
      <c r="D10" s="30">
        <v>2114</v>
      </c>
      <c r="E10" s="30">
        <v>2164</v>
      </c>
      <c r="F10" s="30">
        <v>2240</v>
      </c>
      <c r="G10" s="30">
        <v>3088</v>
      </c>
      <c r="H10" s="30">
        <v>3110</v>
      </c>
      <c r="I10" s="30">
        <v>17273</v>
      </c>
    </row>
    <row r="11" spans="1:9">
      <c r="A11" t="s">
        <v>8</v>
      </c>
      <c r="B11" s="30">
        <v>121</v>
      </c>
      <c r="C11" s="30">
        <v>245</v>
      </c>
      <c r="D11" s="30">
        <v>524</v>
      </c>
      <c r="E11" s="30">
        <v>459</v>
      </c>
      <c r="F11" s="30">
        <v>164</v>
      </c>
      <c r="G11" s="30">
        <v>219</v>
      </c>
      <c r="H11" s="30">
        <v>325</v>
      </c>
      <c r="I11" s="30">
        <v>2057</v>
      </c>
    </row>
    <row r="12" spans="1:9">
      <c r="A12" t="s">
        <v>9</v>
      </c>
      <c r="B12" s="30">
        <v>1766</v>
      </c>
      <c r="C12" s="30">
        <v>2025</v>
      </c>
      <c r="D12" s="30">
        <v>2190</v>
      </c>
      <c r="E12" s="30">
        <v>2193</v>
      </c>
      <c r="F12" s="30">
        <v>1772</v>
      </c>
      <c r="G12" s="30">
        <v>4538</v>
      </c>
      <c r="H12" s="30">
        <v>2979</v>
      </c>
      <c r="I12" s="30">
        <v>17463</v>
      </c>
    </row>
    <row r="13" spans="1:9">
      <c r="A13" t="s">
        <v>10</v>
      </c>
      <c r="B13" s="30">
        <v>1157</v>
      </c>
      <c r="C13" s="30">
        <v>848</v>
      </c>
      <c r="D13" s="30">
        <v>1986</v>
      </c>
      <c r="E13" s="30">
        <v>799</v>
      </c>
      <c r="F13" s="30">
        <v>896</v>
      </c>
      <c r="G13" s="30">
        <v>2091</v>
      </c>
      <c r="H13" s="30">
        <v>1348</v>
      </c>
      <c r="I13" s="30">
        <v>9125</v>
      </c>
    </row>
    <row r="14" spans="1:9">
      <c r="A14" t="s">
        <v>11</v>
      </c>
      <c r="B14" s="30">
        <v>3579</v>
      </c>
      <c r="C14" s="30">
        <v>3723</v>
      </c>
      <c r="D14" s="30">
        <v>5939</v>
      </c>
      <c r="E14" s="30">
        <v>7651</v>
      </c>
      <c r="F14" s="30">
        <v>6259</v>
      </c>
      <c r="G14" s="30">
        <v>4444</v>
      </c>
      <c r="H14" s="30">
        <v>6128</v>
      </c>
      <c r="I14" s="30">
        <v>37723</v>
      </c>
    </row>
    <row r="15" spans="1:9">
      <c r="A15" t="s">
        <v>12</v>
      </c>
      <c r="B15" s="30">
        <v>399</v>
      </c>
      <c r="C15" s="30">
        <v>460</v>
      </c>
      <c r="D15" s="30">
        <v>468</v>
      </c>
      <c r="E15" s="30">
        <v>303</v>
      </c>
      <c r="F15" s="30">
        <v>411</v>
      </c>
      <c r="G15" s="30">
        <v>544</v>
      </c>
      <c r="H15" s="30">
        <v>1185</v>
      </c>
      <c r="I15" s="30">
        <v>3770</v>
      </c>
    </row>
    <row r="16" spans="1:9">
      <c r="A16" t="s">
        <v>13</v>
      </c>
      <c r="B16" s="30">
        <v>246</v>
      </c>
      <c r="C16" s="30">
        <v>153</v>
      </c>
      <c r="D16" s="30">
        <v>92</v>
      </c>
      <c r="E16" s="30">
        <v>50</v>
      </c>
      <c r="F16" s="30">
        <v>13</v>
      </c>
      <c r="G16" s="30">
        <v>48</v>
      </c>
      <c r="H16" s="30">
        <v>82</v>
      </c>
      <c r="I16" s="30">
        <v>684</v>
      </c>
    </row>
    <row r="17" spans="1:9">
      <c r="A17" t="s">
        <v>14</v>
      </c>
      <c r="B17" s="30">
        <v>2336</v>
      </c>
      <c r="C17" s="30">
        <v>2363</v>
      </c>
      <c r="D17" s="30">
        <v>2679</v>
      </c>
      <c r="E17" s="30">
        <v>3029</v>
      </c>
      <c r="F17" s="30">
        <v>4483</v>
      </c>
      <c r="G17" s="30">
        <v>2594</v>
      </c>
      <c r="H17" s="30">
        <v>5856</v>
      </c>
      <c r="I17" s="30">
        <v>23340</v>
      </c>
    </row>
    <row r="18" spans="1:9">
      <c r="A18" t="s">
        <v>15</v>
      </c>
      <c r="B18" s="30">
        <v>1735</v>
      </c>
      <c r="C18" s="30">
        <v>2238</v>
      </c>
      <c r="D18" s="30">
        <v>1067</v>
      </c>
      <c r="E18" s="30">
        <v>1481</v>
      </c>
      <c r="F18" s="30">
        <v>1369</v>
      </c>
      <c r="G18" s="30">
        <v>1685</v>
      </c>
      <c r="H18" s="30">
        <v>3358</v>
      </c>
      <c r="I18" s="30">
        <v>12933</v>
      </c>
    </row>
    <row r="19" spans="1:9">
      <c r="A19" t="s">
        <v>16</v>
      </c>
      <c r="B19" s="30">
        <v>1579</v>
      </c>
      <c r="C19" s="30">
        <v>1283</v>
      </c>
      <c r="D19" s="30">
        <v>1258</v>
      </c>
      <c r="E19" s="30">
        <v>1629</v>
      </c>
      <c r="F19" s="30">
        <v>1425</v>
      </c>
      <c r="G19" s="30">
        <v>2399</v>
      </c>
      <c r="H19" s="30">
        <v>2211</v>
      </c>
      <c r="I19" s="30">
        <v>11784</v>
      </c>
    </row>
    <row r="20" spans="1:9">
      <c r="A20" t="s">
        <v>17</v>
      </c>
      <c r="B20" s="30">
        <v>1762</v>
      </c>
      <c r="C20" s="30">
        <v>2044</v>
      </c>
      <c r="D20" s="30">
        <v>2286</v>
      </c>
      <c r="E20" s="30">
        <v>2173</v>
      </c>
      <c r="F20" s="30">
        <v>1433</v>
      </c>
      <c r="G20" s="30">
        <v>6995</v>
      </c>
      <c r="H20" s="30">
        <v>5521</v>
      </c>
      <c r="I20" s="30">
        <v>22214</v>
      </c>
    </row>
    <row r="21" spans="1:9">
      <c r="A21" t="s">
        <v>18</v>
      </c>
      <c r="B21" s="30">
        <v>868</v>
      </c>
      <c r="C21" s="30">
        <v>769</v>
      </c>
      <c r="D21" s="30">
        <v>1248</v>
      </c>
      <c r="E21" s="30">
        <v>1180</v>
      </c>
      <c r="F21" s="30">
        <v>1118</v>
      </c>
      <c r="G21" s="30">
        <v>2455</v>
      </c>
      <c r="H21" s="30">
        <v>1388</v>
      </c>
      <c r="I21" s="30">
        <v>9026</v>
      </c>
    </row>
    <row r="22" spans="1:9">
      <c r="A22" t="s">
        <v>19</v>
      </c>
      <c r="B22" s="30">
        <v>613</v>
      </c>
      <c r="C22" s="30">
        <v>347</v>
      </c>
      <c r="D22" s="30">
        <v>303</v>
      </c>
      <c r="E22" s="30">
        <v>498</v>
      </c>
      <c r="F22" s="30">
        <v>480</v>
      </c>
      <c r="G22" s="30">
        <v>812</v>
      </c>
      <c r="H22" s="30">
        <v>533</v>
      </c>
      <c r="I22" s="30">
        <v>3586</v>
      </c>
    </row>
    <row r="23" spans="1:9">
      <c r="A23" t="s">
        <v>20</v>
      </c>
      <c r="B23" s="30">
        <v>297</v>
      </c>
      <c r="C23" s="30">
        <v>324</v>
      </c>
      <c r="D23" s="30">
        <v>1485</v>
      </c>
      <c r="E23" s="30">
        <v>647</v>
      </c>
      <c r="F23" s="30">
        <v>587</v>
      </c>
      <c r="G23" s="30">
        <v>851</v>
      </c>
      <c r="H23" s="30">
        <v>1163</v>
      </c>
      <c r="I23" s="30">
        <v>5354</v>
      </c>
    </row>
    <row r="24" spans="1:9">
      <c r="A24" t="s">
        <v>21</v>
      </c>
      <c r="B24" s="30">
        <v>2903</v>
      </c>
      <c r="C24" s="30">
        <v>2754</v>
      </c>
      <c r="D24" s="30">
        <v>2354</v>
      </c>
      <c r="E24" s="30">
        <v>4760</v>
      </c>
      <c r="F24" s="30">
        <v>2592</v>
      </c>
      <c r="G24" s="30">
        <v>2364</v>
      </c>
      <c r="H24" s="30">
        <v>5969</v>
      </c>
      <c r="I24" s="30">
        <v>23696</v>
      </c>
    </row>
    <row r="25" spans="1:9">
      <c r="A25" t="s">
        <v>112</v>
      </c>
      <c r="B25" s="30">
        <v>17</v>
      </c>
      <c r="C25" s="30">
        <v>30</v>
      </c>
      <c r="D25" s="30">
        <v>16</v>
      </c>
      <c r="E25" s="30">
        <v>10</v>
      </c>
      <c r="F25" s="30">
        <v>23</v>
      </c>
      <c r="G25" s="30">
        <v>30</v>
      </c>
      <c r="H25" s="30">
        <v>54</v>
      </c>
      <c r="I25" s="30">
        <v>180</v>
      </c>
    </row>
    <row r="26" spans="1:9">
      <c r="A26" t="s">
        <v>66</v>
      </c>
      <c r="B26" s="30">
        <v>24099</v>
      </c>
      <c r="C26" s="30">
        <v>27019</v>
      </c>
      <c r="D26" s="30">
        <v>28754</v>
      </c>
      <c r="E26" s="30">
        <v>32503</v>
      </c>
      <c r="F26" s="30">
        <v>29608</v>
      </c>
      <c r="G26" s="30">
        <v>39692</v>
      </c>
      <c r="H26" s="30">
        <v>47308</v>
      </c>
      <c r="I26" s="30">
        <v>228983</v>
      </c>
    </row>
    <row r="28" spans="1:9">
      <c r="A28" s="5" t="s">
        <v>44</v>
      </c>
    </row>
    <row r="29" spans="1:9" s="11" customFormat="1">
      <c r="A29" s="15"/>
      <c r="B29" s="31" t="s">
        <v>50</v>
      </c>
      <c r="C29" s="31" t="s">
        <v>51</v>
      </c>
      <c r="D29" s="31" t="s">
        <v>52</v>
      </c>
      <c r="E29" s="31" t="s">
        <v>53</v>
      </c>
      <c r="F29" s="31" t="s">
        <v>54</v>
      </c>
      <c r="G29" s="31" t="s">
        <v>55</v>
      </c>
      <c r="H29" s="31">
        <v>2018</v>
      </c>
      <c r="I29" s="4" t="s">
        <v>82</v>
      </c>
    </row>
    <row r="30" spans="1:9" s="11" customFormat="1">
      <c r="A30" s="14" t="s">
        <v>57</v>
      </c>
      <c r="B30" s="17" t="s">
        <v>22</v>
      </c>
      <c r="C30" s="17" t="s">
        <v>22</v>
      </c>
      <c r="D30" s="17" t="s">
        <v>22</v>
      </c>
      <c r="E30" s="17" t="s">
        <v>22</v>
      </c>
      <c r="F30" s="17" t="s">
        <v>22</v>
      </c>
      <c r="G30" s="17" t="s">
        <v>22</v>
      </c>
      <c r="H30" s="17" t="s">
        <v>22</v>
      </c>
      <c r="I30" s="17" t="s">
        <v>22</v>
      </c>
    </row>
    <row r="31" spans="1:9">
      <c r="A31" t="s">
        <v>1</v>
      </c>
      <c r="B31" s="30">
        <v>245222115</v>
      </c>
      <c r="C31" s="30">
        <v>330105145</v>
      </c>
      <c r="D31" s="30">
        <v>143597503</v>
      </c>
      <c r="E31" s="30">
        <v>456177119</v>
      </c>
      <c r="F31" s="30">
        <v>447389790</v>
      </c>
      <c r="G31" s="30">
        <v>199937706</v>
      </c>
      <c r="H31" s="30">
        <v>679091375</v>
      </c>
      <c r="I31" s="30">
        <v>2501520751</v>
      </c>
    </row>
    <row r="32" spans="1:9">
      <c r="A32" t="s">
        <v>2</v>
      </c>
      <c r="B32" s="30">
        <v>13174203</v>
      </c>
      <c r="C32" s="30">
        <v>11865159</v>
      </c>
      <c r="D32" s="30">
        <v>9224873</v>
      </c>
      <c r="E32" s="30">
        <v>39055219</v>
      </c>
      <c r="F32" s="30">
        <v>12172698</v>
      </c>
      <c r="G32" s="30">
        <v>24263268</v>
      </c>
      <c r="H32" s="30">
        <v>48569110</v>
      </c>
      <c r="I32" s="30">
        <v>158324530</v>
      </c>
    </row>
    <row r="33" spans="1:9">
      <c r="A33" t="s">
        <v>3</v>
      </c>
      <c r="B33" s="30">
        <v>152162148</v>
      </c>
      <c r="C33" s="30">
        <v>95322880</v>
      </c>
      <c r="D33" s="30">
        <v>83307700</v>
      </c>
      <c r="E33" s="30">
        <v>52238318</v>
      </c>
      <c r="F33" s="30">
        <v>290848046</v>
      </c>
      <c r="G33" s="30">
        <v>136781527</v>
      </c>
      <c r="H33" s="30">
        <v>191396994</v>
      </c>
      <c r="I33" s="30">
        <v>1002057611</v>
      </c>
    </row>
    <row r="34" spans="1:9">
      <c r="A34" t="s">
        <v>4</v>
      </c>
      <c r="B34" s="30">
        <v>137736800</v>
      </c>
      <c r="C34" s="30">
        <v>115168243</v>
      </c>
      <c r="D34" s="30">
        <v>101365537</v>
      </c>
      <c r="E34" s="30">
        <v>103073736</v>
      </c>
      <c r="F34" s="30">
        <v>354319653</v>
      </c>
      <c r="G34" s="30">
        <v>185611595</v>
      </c>
      <c r="H34" s="30">
        <v>206533630</v>
      </c>
      <c r="I34" s="30">
        <v>1203809192</v>
      </c>
    </row>
    <row r="35" spans="1:9">
      <c r="A35" t="s">
        <v>5</v>
      </c>
      <c r="B35" s="30">
        <v>131372347</v>
      </c>
      <c r="C35" s="30">
        <v>871157376</v>
      </c>
      <c r="D35" s="30">
        <v>121659094</v>
      </c>
      <c r="E35" s="30">
        <v>272014037</v>
      </c>
      <c r="F35" s="30">
        <v>173417756</v>
      </c>
      <c r="G35" s="30">
        <v>159111383</v>
      </c>
      <c r="H35" s="30">
        <v>435644636</v>
      </c>
      <c r="I35" s="30">
        <v>2164376630</v>
      </c>
    </row>
    <row r="36" spans="1:9">
      <c r="A36" t="s">
        <v>6</v>
      </c>
      <c r="B36" s="30">
        <v>192921126</v>
      </c>
      <c r="C36" s="30">
        <v>309165764</v>
      </c>
      <c r="D36" s="30">
        <v>337865505</v>
      </c>
      <c r="E36" s="30">
        <v>368841075</v>
      </c>
      <c r="F36" s="30">
        <v>514416238</v>
      </c>
      <c r="G36" s="30">
        <v>665753384</v>
      </c>
      <c r="H36" s="30">
        <v>722471382</v>
      </c>
      <c r="I36" s="30">
        <v>3111434474</v>
      </c>
    </row>
    <row r="37" spans="1:9">
      <c r="A37" t="s">
        <v>7</v>
      </c>
      <c r="B37" s="30">
        <v>383874465</v>
      </c>
      <c r="C37" s="30">
        <v>1135141974</v>
      </c>
      <c r="D37" s="30">
        <v>974645709</v>
      </c>
      <c r="E37" s="30">
        <v>970489695</v>
      </c>
      <c r="F37" s="30">
        <v>883850725</v>
      </c>
      <c r="G37" s="30">
        <v>2370390516</v>
      </c>
      <c r="H37" s="30">
        <v>1135754488</v>
      </c>
      <c r="I37" s="30">
        <v>7854147572</v>
      </c>
    </row>
    <row r="38" spans="1:9">
      <c r="A38" t="s">
        <v>8</v>
      </c>
      <c r="B38" s="30">
        <v>24452999</v>
      </c>
      <c r="C38" s="30">
        <v>44836635</v>
      </c>
      <c r="D38" s="30">
        <v>152137794</v>
      </c>
      <c r="E38" s="30">
        <v>128793761</v>
      </c>
      <c r="F38" s="30">
        <v>50387093</v>
      </c>
      <c r="G38" s="30">
        <v>54014611</v>
      </c>
      <c r="H38" s="30">
        <v>88813498</v>
      </c>
      <c r="I38" s="30">
        <v>543436392</v>
      </c>
    </row>
    <row r="39" spans="1:9">
      <c r="A39" t="s">
        <v>9</v>
      </c>
      <c r="B39" s="30">
        <v>506633603</v>
      </c>
      <c r="C39" s="30">
        <v>484045430</v>
      </c>
      <c r="D39" s="30">
        <v>628651323</v>
      </c>
      <c r="E39" s="30">
        <v>480458313</v>
      </c>
      <c r="F39" s="30">
        <v>506006776</v>
      </c>
      <c r="G39" s="30">
        <v>2219162675</v>
      </c>
      <c r="H39" s="30">
        <v>941065744</v>
      </c>
      <c r="I39" s="30">
        <v>5766023865</v>
      </c>
    </row>
    <row r="40" spans="1:9">
      <c r="A40" t="s">
        <v>10</v>
      </c>
      <c r="B40" s="30">
        <v>212264883</v>
      </c>
      <c r="C40" s="30">
        <v>177008884</v>
      </c>
      <c r="D40" s="30">
        <v>482325258</v>
      </c>
      <c r="E40" s="30">
        <v>183958495</v>
      </c>
      <c r="F40" s="30">
        <v>249560934</v>
      </c>
      <c r="G40" s="30">
        <v>700871505</v>
      </c>
      <c r="H40" s="30">
        <v>395690455</v>
      </c>
      <c r="I40" s="30">
        <v>2401680414</v>
      </c>
    </row>
    <row r="41" spans="1:9">
      <c r="A41" t="s">
        <v>11</v>
      </c>
      <c r="B41" s="30">
        <v>1198341520</v>
      </c>
      <c r="C41" s="30">
        <v>977901170</v>
      </c>
      <c r="D41" s="30">
        <v>1579535205</v>
      </c>
      <c r="E41" s="30">
        <v>4845768223</v>
      </c>
      <c r="F41" s="30">
        <v>2800301086</v>
      </c>
      <c r="G41" s="30">
        <v>1600197074</v>
      </c>
      <c r="H41" s="30">
        <v>2100691364</v>
      </c>
      <c r="I41" s="30">
        <v>15102735642</v>
      </c>
    </row>
    <row r="42" spans="1:9">
      <c r="A42" t="s">
        <v>12</v>
      </c>
      <c r="B42" s="30">
        <v>108552557</v>
      </c>
      <c r="C42" s="30">
        <v>105594329</v>
      </c>
      <c r="D42" s="30">
        <v>573899091</v>
      </c>
      <c r="E42" s="30">
        <v>272029024</v>
      </c>
      <c r="F42" s="30">
        <v>416197292</v>
      </c>
      <c r="G42" s="30">
        <v>158326287</v>
      </c>
      <c r="H42" s="30">
        <v>578792211</v>
      </c>
      <c r="I42" s="30">
        <v>2213390790</v>
      </c>
    </row>
    <row r="43" spans="1:9">
      <c r="A43" t="s">
        <v>13</v>
      </c>
      <c r="B43" s="30">
        <v>197431912</v>
      </c>
      <c r="C43" s="30">
        <v>51029677</v>
      </c>
      <c r="D43" s="30">
        <v>63473787</v>
      </c>
      <c r="E43" s="30">
        <v>16547999</v>
      </c>
      <c r="F43" s="30">
        <v>2256567</v>
      </c>
      <c r="G43" s="30">
        <v>12961487</v>
      </c>
      <c r="H43" s="30">
        <v>17215354</v>
      </c>
      <c r="I43" s="30">
        <v>360916783</v>
      </c>
    </row>
    <row r="44" spans="1:9">
      <c r="A44" t="s">
        <v>14</v>
      </c>
      <c r="B44" s="30">
        <v>648453684</v>
      </c>
      <c r="C44" s="30">
        <v>786995036</v>
      </c>
      <c r="D44" s="30">
        <v>783797066</v>
      </c>
      <c r="E44" s="30">
        <v>937682061</v>
      </c>
      <c r="F44" s="30">
        <v>1849909781</v>
      </c>
      <c r="G44" s="30">
        <v>843773442</v>
      </c>
      <c r="H44" s="30">
        <v>2141172734</v>
      </c>
      <c r="I44" s="30">
        <v>7991783805</v>
      </c>
    </row>
    <row r="45" spans="1:9">
      <c r="A45" t="s">
        <v>15</v>
      </c>
      <c r="B45" s="30">
        <v>1035418576</v>
      </c>
      <c r="C45" s="30">
        <v>1389519803</v>
      </c>
      <c r="D45" s="30">
        <v>491731978</v>
      </c>
      <c r="E45" s="30">
        <v>906670277</v>
      </c>
      <c r="F45" s="30">
        <v>563943095</v>
      </c>
      <c r="G45" s="30">
        <v>880918635</v>
      </c>
      <c r="H45" s="30">
        <v>1707721275</v>
      </c>
      <c r="I45" s="30">
        <v>6975923638</v>
      </c>
    </row>
    <row r="46" spans="1:9">
      <c r="A46" t="s">
        <v>16</v>
      </c>
      <c r="B46" s="30">
        <v>454874005</v>
      </c>
      <c r="C46" s="30">
        <v>382568746</v>
      </c>
      <c r="D46" s="30">
        <v>342880716</v>
      </c>
      <c r="E46" s="30">
        <v>686364779</v>
      </c>
      <c r="F46" s="30">
        <v>347936419</v>
      </c>
      <c r="G46" s="30">
        <v>1219182027</v>
      </c>
      <c r="H46" s="30">
        <v>1513320476</v>
      </c>
      <c r="I46" s="30">
        <v>4947127167</v>
      </c>
    </row>
    <row r="47" spans="1:9">
      <c r="A47" t="s">
        <v>17</v>
      </c>
      <c r="B47" s="30">
        <v>2105323528</v>
      </c>
      <c r="C47" s="30">
        <v>1857634890</v>
      </c>
      <c r="D47" s="30">
        <v>849949751</v>
      </c>
      <c r="E47" s="30">
        <v>867085436</v>
      </c>
      <c r="F47" s="30">
        <v>346656661</v>
      </c>
      <c r="G47" s="30">
        <v>4273613644</v>
      </c>
      <c r="H47" s="30">
        <v>3657159192</v>
      </c>
      <c r="I47" s="30">
        <v>13957423103</v>
      </c>
    </row>
    <row r="48" spans="1:9">
      <c r="A48" t="s">
        <v>18</v>
      </c>
      <c r="B48" s="30">
        <v>268020355</v>
      </c>
      <c r="C48" s="30">
        <v>258022579</v>
      </c>
      <c r="D48" s="30">
        <v>828054153</v>
      </c>
      <c r="E48" s="30">
        <v>501175478</v>
      </c>
      <c r="F48" s="30">
        <v>545265858</v>
      </c>
      <c r="G48" s="30">
        <v>3986593686</v>
      </c>
      <c r="H48" s="30">
        <v>982695750</v>
      </c>
      <c r="I48" s="30">
        <v>7369827860</v>
      </c>
    </row>
    <row r="49" spans="1:9">
      <c r="A49" t="s">
        <v>19</v>
      </c>
      <c r="B49" s="30">
        <v>215277527</v>
      </c>
      <c r="C49" s="30">
        <v>75516600</v>
      </c>
      <c r="D49" s="30">
        <v>110722867</v>
      </c>
      <c r="E49" s="30">
        <v>177244354</v>
      </c>
      <c r="F49" s="30">
        <v>99152672</v>
      </c>
      <c r="G49" s="30">
        <v>319600532</v>
      </c>
      <c r="H49" s="30">
        <v>226195744</v>
      </c>
      <c r="I49" s="30">
        <v>1223710297</v>
      </c>
    </row>
    <row r="50" spans="1:9">
      <c r="A50" t="s">
        <v>20</v>
      </c>
      <c r="B50" s="30">
        <v>48848782</v>
      </c>
      <c r="C50" s="30">
        <v>95371046</v>
      </c>
      <c r="D50" s="30">
        <v>504438058</v>
      </c>
      <c r="E50" s="30">
        <v>192413415</v>
      </c>
      <c r="F50" s="30">
        <v>179191953</v>
      </c>
      <c r="G50" s="30">
        <v>206393621</v>
      </c>
      <c r="H50" s="30">
        <v>359075933</v>
      </c>
      <c r="I50" s="30">
        <v>1585732808</v>
      </c>
    </row>
    <row r="51" spans="1:9">
      <c r="A51" t="s">
        <v>21</v>
      </c>
      <c r="B51" s="30">
        <v>684736763</v>
      </c>
      <c r="C51" s="30">
        <v>662879932</v>
      </c>
      <c r="D51" s="30">
        <v>537782576</v>
      </c>
      <c r="E51" s="30">
        <v>1602958195</v>
      </c>
      <c r="F51" s="30">
        <v>818784392</v>
      </c>
      <c r="G51" s="30">
        <v>686452867</v>
      </c>
      <c r="H51" s="30">
        <v>3429593202</v>
      </c>
      <c r="I51" s="30">
        <v>8423187926</v>
      </c>
    </row>
    <row r="52" spans="1:9">
      <c r="A52" t="s">
        <v>112</v>
      </c>
      <c r="B52" s="30">
        <v>2128974</v>
      </c>
      <c r="C52" s="30">
        <v>4365404</v>
      </c>
      <c r="D52" s="30">
        <v>2234174</v>
      </c>
      <c r="E52" s="30">
        <v>902720</v>
      </c>
      <c r="F52" s="30">
        <v>5351953</v>
      </c>
      <c r="G52" s="30">
        <v>5605244</v>
      </c>
      <c r="H52" s="30">
        <v>14057408</v>
      </c>
      <c r="I52" s="30">
        <v>34645876</v>
      </c>
    </row>
    <row r="53" spans="1:9">
      <c r="A53" t="s">
        <v>66</v>
      </c>
      <c r="B53" s="30">
        <v>8967222871</v>
      </c>
      <c r="C53" s="30">
        <v>10221216702</v>
      </c>
      <c r="D53" s="30">
        <v>9703279718</v>
      </c>
      <c r="E53" s="30">
        <v>14061941730</v>
      </c>
      <c r="F53" s="30">
        <v>11457317436</v>
      </c>
      <c r="G53" s="30">
        <v>20909516715</v>
      </c>
      <c r="H53" s="36">
        <v>21572721955</v>
      </c>
      <c r="I53" s="30">
        <v>96893217127</v>
      </c>
    </row>
    <row r="72" spans="1:9">
      <c r="A72" s="5" t="s">
        <v>83</v>
      </c>
    </row>
    <row r="73" spans="1:9">
      <c r="A73" s="20"/>
      <c r="B73" s="4">
        <v>2012</v>
      </c>
      <c r="C73" s="4">
        <v>2013</v>
      </c>
      <c r="D73" s="4">
        <v>2014</v>
      </c>
      <c r="E73" s="4">
        <v>2015</v>
      </c>
      <c r="F73" s="4">
        <v>2016</v>
      </c>
      <c r="G73" s="4">
        <v>2017</v>
      </c>
      <c r="H73" s="4"/>
      <c r="I73" s="4" t="s">
        <v>62</v>
      </c>
    </row>
    <row r="74" spans="1:9">
      <c r="A74" s="19"/>
      <c r="B74" s="3" t="s">
        <v>0</v>
      </c>
      <c r="C74" s="3" t="s">
        <v>0</v>
      </c>
      <c r="D74" s="3" t="s">
        <v>0</v>
      </c>
      <c r="E74" s="3" t="s">
        <v>0</v>
      </c>
      <c r="F74" s="3" t="s">
        <v>0</v>
      </c>
      <c r="G74" s="3" t="s">
        <v>0</v>
      </c>
      <c r="H74" s="3"/>
      <c r="I74" s="3" t="s">
        <v>0</v>
      </c>
    </row>
    <row r="75" spans="1:9">
      <c r="A75" t="s">
        <v>1</v>
      </c>
      <c r="B75" s="30">
        <v>417</v>
      </c>
      <c r="C75" s="30">
        <v>593</v>
      </c>
      <c r="D75" s="30">
        <v>480</v>
      </c>
      <c r="E75" s="30">
        <v>522</v>
      </c>
      <c r="F75" s="30">
        <v>678</v>
      </c>
      <c r="G75" s="30">
        <v>432</v>
      </c>
      <c r="H75" s="30">
        <v>273</v>
      </c>
      <c r="I75" s="30">
        <v>3395</v>
      </c>
    </row>
    <row r="76" spans="1:9">
      <c r="A76" t="s">
        <v>2</v>
      </c>
      <c r="B76" s="30">
        <v>41</v>
      </c>
      <c r="C76" s="30">
        <v>55</v>
      </c>
      <c r="D76" s="30">
        <v>48</v>
      </c>
      <c r="E76" s="30">
        <v>38</v>
      </c>
      <c r="F76" s="30">
        <v>228</v>
      </c>
      <c r="G76" s="30">
        <v>73</v>
      </c>
      <c r="H76" s="30">
        <v>210</v>
      </c>
      <c r="I76" s="30">
        <v>693</v>
      </c>
    </row>
    <row r="77" spans="1:9">
      <c r="A77" t="s">
        <v>3</v>
      </c>
      <c r="B77" s="30">
        <v>139</v>
      </c>
      <c r="C77" s="30">
        <v>291</v>
      </c>
      <c r="D77" s="30">
        <v>115</v>
      </c>
      <c r="E77" s="30">
        <v>251</v>
      </c>
      <c r="F77" s="30">
        <v>1072</v>
      </c>
      <c r="G77" s="30">
        <v>204</v>
      </c>
      <c r="H77" s="30">
        <v>335</v>
      </c>
      <c r="I77" s="30">
        <v>2407</v>
      </c>
    </row>
    <row r="78" spans="1:9">
      <c r="A78" t="s">
        <v>4</v>
      </c>
      <c r="B78" s="30">
        <v>200</v>
      </c>
      <c r="C78" s="30">
        <v>370</v>
      </c>
      <c r="D78" s="30">
        <v>243</v>
      </c>
      <c r="E78" s="30">
        <v>288</v>
      </c>
      <c r="F78" s="30">
        <v>329</v>
      </c>
      <c r="G78" s="30">
        <v>376</v>
      </c>
      <c r="H78" s="30">
        <v>231</v>
      </c>
      <c r="I78" s="30">
        <v>2037</v>
      </c>
    </row>
    <row r="79" spans="1:9">
      <c r="A79" t="s">
        <v>5</v>
      </c>
      <c r="B79" s="30">
        <v>63</v>
      </c>
      <c r="C79" s="30">
        <v>344</v>
      </c>
      <c r="D79" s="30">
        <v>905</v>
      </c>
      <c r="E79" s="30">
        <v>338</v>
      </c>
      <c r="F79" s="30">
        <v>355</v>
      </c>
      <c r="G79" s="30">
        <v>298</v>
      </c>
      <c r="H79" s="30">
        <v>289</v>
      </c>
      <c r="I79" s="30">
        <v>2592</v>
      </c>
    </row>
    <row r="80" spans="1:9">
      <c r="A80" t="s">
        <v>6</v>
      </c>
      <c r="B80" s="30">
        <v>80</v>
      </c>
      <c r="C80" s="30">
        <v>290</v>
      </c>
      <c r="D80" s="30">
        <v>549</v>
      </c>
      <c r="E80" s="30">
        <v>585</v>
      </c>
      <c r="F80" s="30">
        <v>874</v>
      </c>
      <c r="G80" s="30">
        <v>1485</v>
      </c>
      <c r="H80" s="30">
        <v>598</v>
      </c>
      <c r="I80" s="30">
        <v>4461</v>
      </c>
    </row>
    <row r="81" spans="1:9">
      <c r="A81" t="s">
        <v>7</v>
      </c>
      <c r="B81" s="30">
        <v>1285</v>
      </c>
      <c r="C81" s="30">
        <v>2481</v>
      </c>
      <c r="D81" s="30">
        <v>1559</v>
      </c>
      <c r="E81" s="30">
        <v>1835</v>
      </c>
      <c r="F81" s="30">
        <v>1985</v>
      </c>
      <c r="G81" s="30">
        <v>2456</v>
      </c>
      <c r="H81" s="30">
        <v>945</v>
      </c>
      <c r="I81" s="30">
        <v>12546</v>
      </c>
    </row>
    <row r="82" spans="1:9">
      <c r="A82" t="s">
        <v>8</v>
      </c>
      <c r="B82" s="30">
        <v>58</v>
      </c>
      <c r="C82" s="30">
        <v>140</v>
      </c>
      <c r="D82" s="30">
        <v>217</v>
      </c>
      <c r="E82" s="30">
        <v>141</v>
      </c>
      <c r="F82" s="30">
        <v>171</v>
      </c>
      <c r="G82" s="30">
        <v>206</v>
      </c>
      <c r="H82" s="30">
        <v>246</v>
      </c>
      <c r="I82" s="30">
        <v>1179</v>
      </c>
    </row>
    <row r="83" spans="1:9">
      <c r="A83" t="s">
        <v>9</v>
      </c>
      <c r="B83" s="30">
        <v>450</v>
      </c>
      <c r="C83" s="30">
        <v>764</v>
      </c>
      <c r="D83" s="30">
        <v>414</v>
      </c>
      <c r="E83" s="30">
        <v>679</v>
      </c>
      <c r="F83" s="30">
        <v>984</v>
      </c>
      <c r="G83" s="30">
        <v>1793</v>
      </c>
      <c r="H83" s="30">
        <v>613</v>
      </c>
      <c r="I83" s="30">
        <v>5697</v>
      </c>
    </row>
    <row r="84" spans="1:9">
      <c r="A84" t="s">
        <v>10</v>
      </c>
      <c r="B84" s="30">
        <v>720</v>
      </c>
      <c r="C84" s="30">
        <v>756</v>
      </c>
      <c r="D84" s="30">
        <v>1858</v>
      </c>
      <c r="E84" s="30">
        <v>683</v>
      </c>
      <c r="F84" s="30">
        <v>811</v>
      </c>
      <c r="G84" s="30">
        <v>1904</v>
      </c>
      <c r="H84" s="30">
        <v>891</v>
      </c>
      <c r="I84" s="30">
        <v>7623</v>
      </c>
    </row>
    <row r="85" spans="1:9">
      <c r="A85" t="s">
        <v>11</v>
      </c>
      <c r="B85" s="30">
        <v>2326</v>
      </c>
      <c r="C85" s="30">
        <v>2564</v>
      </c>
      <c r="D85" s="30">
        <v>4446</v>
      </c>
      <c r="E85" s="30">
        <v>5682</v>
      </c>
      <c r="F85" s="30">
        <v>5262</v>
      </c>
      <c r="G85" s="30">
        <v>3849</v>
      </c>
      <c r="H85" s="30">
        <v>3673</v>
      </c>
      <c r="I85" s="30">
        <v>27802</v>
      </c>
    </row>
    <row r="86" spans="1:9">
      <c r="A86" t="s">
        <v>12</v>
      </c>
      <c r="B86" s="30">
        <v>215</v>
      </c>
      <c r="C86" s="30">
        <v>269</v>
      </c>
      <c r="D86" s="30">
        <v>369</v>
      </c>
      <c r="E86" s="30">
        <v>349</v>
      </c>
      <c r="F86" s="30">
        <v>421</v>
      </c>
      <c r="G86" s="30">
        <v>375</v>
      </c>
      <c r="H86" s="30">
        <v>242</v>
      </c>
      <c r="I86" s="30">
        <v>2240</v>
      </c>
    </row>
    <row r="87" spans="1:9">
      <c r="A87" t="s">
        <v>13</v>
      </c>
      <c r="B87" s="30">
        <v>204</v>
      </c>
      <c r="C87" s="30">
        <v>86</v>
      </c>
      <c r="D87" s="30">
        <v>75</v>
      </c>
      <c r="E87" s="30">
        <v>5</v>
      </c>
      <c r="F87" s="30">
        <v>6</v>
      </c>
      <c r="G87" s="30">
        <v>5</v>
      </c>
      <c r="H87" s="30">
        <v>14</v>
      </c>
      <c r="I87" s="30">
        <v>395</v>
      </c>
    </row>
    <row r="88" spans="1:9">
      <c r="A88" t="s">
        <v>14</v>
      </c>
      <c r="B88" s="30">
        <v>1018</v>
      </c>
      <c r="C88" s="30">
        <v>978</v>
      </c>
      <c r="D88" s="30">
        <v>1047</v>
      </c>
      <c r="E88" s="30">
        <v>1784</v>
      </c>
      <c r="F88" s="30">
        <v>3676</v>
      </c>
      <c r="G88" s="30">
        <v>1990</v>
      </c>
      <c r="H88" s="30">
        <v>3077</v>
      </c>
      <c r="I88" s="30">
        <v>13570</v>
      </c>
    </row>
    <row r="89" spans="1:9">
      <c r="A89" t="s">
        <v>15</v>
      </c>
      <c r="B89" s="30">
        <v>372</v>
      </c>
      <c r="C89" s="30">
        <v>1550</v>
      </c>
      <c r="D89" s="30">
        <v>1413</v>
      </c>
      <c r="E89" s="30">
        <v>1212</v>
      </c>
      <c r="F89" s="30">
        <v>1295</v>
      </c>
      <c r="G89" s="30">
        <v>1540</v>
      </c>
      <c r="H89" s="30">
        <v>1358</v>
      </c>
      <c r="I89" s="30">
        <v>8740</v>
      </c>
    </row>
    <row r="90" spans="1:9">
      <c r="A90" t="s">
        <v>16</v>
      </c>
      <c r="B90" s="30">
        <v>748</v>
      </c>
      <c r="C90" s="30">
        <v>977</v>
      </c>
      <c r="D90" s="30">
        <v>818</v>
      </c>
      <c r="E90" s="30">
        <v>1353</v>
      </c>
      <c r="F90" s="30">
        <v>1182</v>
      </c>
      <c r="G90" s="30">
        <v>1705</v>
      </c>
      <c r="H90" s="30">
        <v>724</v>
      </c>
      <c r="I90" s="30">
        <v>7507</v>
      </c>
    </row>
    <row r="91" spans="1:9">
      <c r="A91" t="s">
        <v>17</v>
      </c>
      <c r="B91" s="30">
        <v>854</v>
      </c>
      <c r="C91" s="30">
        <v>853</v>
      </c>
      <c r="D91" s="30">
        <v>1604</v>
      </c>
      <c r="E91" s="30">
        <v>1532</v>
      </c>
      <c r="F91" s="30">
        <v>1083</v>
      </c>
      <c r="G91" s="30">
        <v>5761</v>
      </c>
      <c r="H91" s="30">
        <v>1685</v>
      </c>
      <c r="I91" s="30">
        <v>13372</v>
      </c>
    </row>
    <row r="92" spans="1:9">
      <c r="A92" t="s">
        <v>18</v>
      </c>
      <c r="B92" s="30">
        <v>657</v>
      </c>
      <c r="C92" s="30">
        <v>718</v>
      </c>
      <c r="D92" s="30">
        <v>1164</v>
      </c>
      <c r="E92" s="30">
        <v>1118</v>
      </c>
      <c r="F92" s="30">
        <v>1136</v>
      </c>
      <c r="G92" s="30">
        <v>2428</v>
      </c>
      <c r="H92" s="30">
        <v>1279</v>
      </c>
      <c r="I92" s="30">
        <v>8500</v>
      </c>
    </row>
    <row r="93" spans="1:9">
      <c r="A93" t="s">
        <v>19</v>
      </c>
      <c r="B93" s="30">
        <v>468</v>
      </c>
      <c r="C93" s="30">
        <v>198</v>
      </c>
      <c r="D93" s="30">
        <v>418</v>
      </c>
      <c r="E93" s="30">
        <v>485</v>
      </c>
      <c r="F93" s="30">
        <v>409</v>
      </c>
      <c r="G93" s="30">
        <v>700</v>
      </c>
      <c r="H93" s="30">
        <v>375</v>
      </c>
      <c r="I93" s="30">
        <v>3053</v>
      </c>
    </row>
    <row r="94" spans="1:9">
      <c r="A94" t="s">
        <v>20</v>
      </c>
      <c r="B94" s="30">
        <v>215</v>
      </c>
      <c r="C94" s="30">
        <v>293</v>
      </c>
      <c r="D94" s="30">
        <v>1391</v>
      </c>
      <c r="E94" s="30">
        <v>650</v>
      </c>
      <c r="F94" s="30">
        <v>556</v>
      </c>
      <c r="G94" s="30">
        <v>682</v>
      </c>
      <c r="H94" s="30">
        <v>811</v>
      </c>
      <c r="I94" s="30">
        <v>4598</v>
      </c>
    </row>
    <row r="95" spans="1:9">
      <c r="A95" t="s">
        <v>21</v>
      </c>
      <c r="B95" s="30">
        <v>2008</v>
      </c>
      <c r="C95" s="30">
        <v>2100</v>
      </c>
      <c r="D95" s="30">
        <v>1774</v>
      </c>
      <c r="E95" s="30">
        <v>4130</v>
      </c>
      <c r="F95" s="30">
        <v>2649</v>
      </c>
      <c r="G95" s="30">
        <v>2295</v>
      </c>
      <c r="H95" s="30">
        <v>4535</v>
      </c>
      <c r="I95" s="30">
        <v>19491</v>
      </c>
    </row>
    <row r="96" spans="1:9">
      <c r="A96" t="s">
        <v>112</v>
      </c>
      <c r="B96" s="30">
        <v>0</v>
      </c>
      <c r="C96" s="30">
        <v>8</v>
      </c>
      <c r="D96" s="30">
        <v>2</v>
      </c>
      <c r="E96" s="30">
        <v>2</v>
      </c>
      <c r="F96" s="30">
        <v>3</v>
      </c>
      <c r="G96" s="30">
        <v>3</v>
      </c>
      <c r="H96" s="30">
        <v>2</v>
      </c>
      <c r="I96" s="30">
        <v>20</v>
      </c>
    </row>
    <row r="97" spans="1:9">
      <c r="A97" t="s">
        <v>66</v>
      </c>
      <c r="B97" s="30">
        <v>12538</v>
      </c>
      <c r="C97" s="30">
        <v>16678</v>
      </c>
      <c r="D97" s="30">
        <v>20909</v>
      </c>
      <c r="E97" s="30">
        <v>23662</v>
      </c>
      <c r="F97" s="30">
        <v>25165</v>
      </c>
      <c r="G97" s="30">
        <v>30560</v>
      </c>
      <c r="H97" s="30">
        <v>22406</v>
      </c>
      <c r="I97" s="30">
        <v>151918</v>
      </c>
    </row>
    <row r="99" spans="1:9">
      <c r="A99" s="5" t="s">
        <v>105</v>
      </c>
    </row>
    <row r="100" spans="1:9" s="11" customFormat="1">
      <c r="A100" s="15"/>
      <c r="B100" s="31" t="s">
        <v>50</v>
      </c>
      <c r="C100" s="31" t="s">
        <v>51</v>
      </c>
      <c r="D100" s="31" t="s">
        <v>52</v>
      </c>
      <c r="E100" s="31" t="s">
        <v>53</v>
      </c>
      <c r="F100" s="31" t="s">
        <v>54</v>
      </c>
      <c r="G100" s="31" t="s">
        <v>55</v>
      </c>
      <c r="H100" s="31">
        <v>2018</v>
      </c>
      <c r="I100" s="4" t="s">
        <v>82</v>
      </c>
    </row>
    <row r="101" spans="1:9" s="11" customFormat="1">
      <c r="A101" s="14" t="s">
        <v>57</v>
      </c>
      <c r="B101" s="17" t="s">
        <v>22</v>
      </c>
      <c r="C101" s="17" t="s">
        <v>22</v>
      </c>
      <c r="D101" s="17" t="s">
        <v>22</v>
      </c>
      <c r="E101" s="17" t="s">
        <v>22</v>
      </c>
      <c r="F101" s="17" t="s">
        <v>22</v>
      </c>
      <c r="G101" s="17" t="s">
        <v>22</v>
      </c>
      <c r="H101" s="17" t="s">
        <v>22</v>
      </c>
      <c r="I101" s="17" t="s">
        <v>22</v>
      </c>
    </row>
    <row r="102" spans="1:9">
      <c r="A102" t="s">
        <v>1</v>
      </c>
      <c r="B102" s="30">
        <v>157164534</v>
      </c>
      <c r="C102" s="30">
        <v>185334205</v>
      </c>
      <c r="D102" s="30">
        <v>103683740</v>
      </c>
      <c r="E102" s="30">
        <v>205086418</v>
      </c>
      <c r="F102" s="30">
        <v>116089266</v>
      </c>
      <c r="G102" s="30">
        <v>121491135</v>
      </c>
      <c r="H102" s="30">
        <v>50700310</v>
      </c>
      <c r="I102" s="30">
        <v>939549608</v>
      </c>
    </row>
    <row r="103" spans="1:9">
      <c r="A103" t="s">
        <v>2</v>
      </c>
      <c r="B103" s="30">
        <v>5655670</v>
      </c>
      <c r="C103" s="30">
        <v>12745430</v>
      </c>
      <c r="D103" s="30">
        <v>9444619</v>
      </c>
      <c r="E103" s="30">
        <v>8183697</v>
      </c>
      <c r="F103" s="30">
        <v>31773253</v>
      </c>
      <c r="G103" s="30">
        <v>17788949</v>
      </c>
      <c r="H103" s="30">
        <v>31731048</v>
      </c>
      <c r="I103" s="30">
        <v>117322665</v>
      </c>
    </row>
    <row r="104" spans="1:9">
      <c r="A104" t="s">
        <v>3</v>
      </c>
      <c r="B104" s="30">
        <v>29695150</v>
      </c>
      <c r="C104" s="30">
        <v>98224979</v>
      </c>
      <c r="D104" s="30">
        <v>25455867</v>
      </c>
      <c r="E104" s="30">
        <v>40250881</v>
      </c>
      <c r="F104" s="30">
        <v>204048572</v>
      </c>
      <c r="G104" s="30">
        <v>30277759</v>
      </c>
      <c r="H104" s="30">
        <v>78828297</v>
      </c>
      <c r="I104" s="30">
        <v>506781504</v>
      </c>
    </row>
    <row r="105" spans="1:9">
      <c r="A105" t="s">
        <v>4</v>
      </c>
      <c r="B105" s="30">
        <v>45447002</v>
      </c>
      <c r="C105" s="30">
        <v>117281976</v>
      </c>
      <c r="D105" s="30">
        <v>74509777</v>
      </c>
      <c r="E105" s="30">
        <v>95918006</v>
      </c>
      <c r="F105" s="30">
        <v>326054450</v>
      </c>
      <c r="G105" s="30">
        <v>158083420</v>
      </c>
      <c r="H105" s="30">
        <v>89486777</v>
      </c>
      <c r="I105" s="30">
        <v>906781410</v>
      </c>
    </row>
    <row r="106" spans="1:9">
      <c r="A106" t="s">
        <v>5</v>
      </c>
      <c r="B106" s="30">
        <v>7781027</v>
      </c>
      <c r="C106" s="30">
        <v>123892339</v>
      </c>
      <c r="D106" s="30">
        <v>588694207</v>
      </c>
      <c r="E106" s="30">
        <v>216369120</v>
      </c>
      <c r="F106" s="30">
        <v>116228504</v>
      </c>
      <c r="G106" s="30">
        <v>98653861</v>
      </c>
      <c r="H106" s="30">
        <v>172403385</v>
      </c>
      <c r="I106" s="30">
        <v>1324022444</v>
      </c>
    </row>
    <row r="107" spans="1:9">
      <c r="A107" t="s">
        <v>6</v>
      </c>
      <c r="B107" s="30">
        <v>16531092</v>
      </c>
      <c r="C107" s="30">
        <v>52051727</v>
      </c>
      <c r="D107" s="30">
        <v>70970281</v>
      </c>
      <c r="E107" s="30">
        <v>108022019</v>
      </c>
      <c r="F107" s="30">
        <v>127307492</v>
      </c>
      <c r="G107" s="30">
        <v>170178962</v>
      </c>
      <c r="H107" s="30">
        <v>68860328</v>
      </c>
      <c r="I107" s="30">
        <v>613921900</v>
      </c>
    </row>
    <row r="108" spans="1:9">
      <c r="A108" t="s">
        <v>7</v>
      </c>
      <c r="B108" s="30">
        <v>297099681</v>
      </c>
      <c r="C108" s="30">
        <v>964291756</v>
      </c>
      <c r="D108" s="30">
        <v>646642865</v>
      </c>
      <c r="E108" s="30">
        <v>795966547</v>
      </c>
      <c r="F108" s="30">
        <v>946839251</v>
      </c>
      <c r="G108" s="30">
        <v>1657448331</v>
      </c>
      <c r="H108" s="30">
        <v>354874866</v>
      </c>
      <c r="I108" s="30">
        <v>5663163297</v>
      </c>
    </row>
    <row r="109" spans="1:9">
      <c r="A109" t="s">
        <v>8</v>
      </c>
      <c r="B109" s="30">
        <v>9079256</v>
      </c>
      <c r="C109" s="30">
        <v>11896744</v>
      </c>
      <c r="D109" s="30">
        <v>13056380</v>
      </c>
      <c r="E109" s="30">
        <v>28393233</v>
      </c>
      <c r="F109" s="30">
        <v>28749181</v>
      </c>
      <c r="G109" s="30">
        <v>22791893</v>
      </c>
      <c r="H109" s="30">
        <v>35690836</v>
      </c>
      <c r="I109" s="30">
        <v>149657524</v>
      </c>
    </row>
    <row r="110" spans="1:9">
      <c r="A110" t="s">
        <v>9</v>
      </c>
      <c r="B110" s="30">
        <v>103478125</v>
      </c>
      <c r="C110" s="30">
        <v>195009441</v>
      </c>
      <c r="D110" s="30">
        <v>75960365</v>
      </c>
      <c r="E110" s="30">
        <v>119507987</v>
      </c>
      <c r="F110" s="30">
        <v>180470539</v>
      </c>
      <c r="G110" s="30">
        <v>710628046</v>
      </c>
      <c r="H110" s="30">
        <v>135245491</v>
      </c>
      <c r="I110" s="30">
        <v>1520299994</v>
      </c>
    </row>
    <row r="111" spans="1:9">
      <c r="A111" t="s">
        <v>10</v>
      </c>
      <c r="B111" s="30">
        <v>131764780</v>
      </c>
      <c r="C111" s="30">
        <v>145737677</v>
      </c>
      <c r="D111" s="30">
        <v>430339186</v>
      </c>
      <c r="E111" s="30">
        <v>151142361</v>
      </c>
      <c r="F111" s="30">
        <v>214886583</v>
      </c>
      <c r="G111" s="30">
        <v>602987368</v>
      </c>
      <c r="H111" s="30">
        <v>236077444</v>
      </c>
      <c r="I111" s="30">
        <v>1912935399</v>
      </c>
    </row>
    <row r="112" spans="1:9">
      <c r="A112" t="s">
        <v>11</v>
      </c>
      <c r="B112" s="30">
        <v>734376786</v>
      </c>
      <c r="C112" s="30">
        <v>688162886</v>
      </c>
      <c r="D112" s="30">
        <v>1131552102</v>
      </c>
      <c r="E112" s="30">
        <v>3474854468</v>
      </c>
      <c r="F112" s="30">
        <v>2126651842</v>
      </c>
      <c r="G112" s="30">
        <v>1418444506</v>
      </c>
      <c r="H112" s="30">
        <v>1228807674</v>
      </c>
      <c r="I112" s="30">
        <v>10802850265</v>
      </c>
    </row>
    <row r="113" spans="1:9">
      <c r="A113" t="s">
        <v>12</v>
      </c>
      <c r="B113" s="30">
        <v>47519566</v>
      </c>
      <c r="C113" s="30">
        <v>81193684</v>
      </c>
      <c r="D113" s="30">
        <v>75320842</v>
      </c>
      <c r="E113" s="30">
        <v>207115466</v>
      </c>
      <c r="F113" s="30">
        <v>421670709</v>
      </c>
      <c r="G113" s="30">
        <v>66493437</v>
      </c>
      <c r="H113" s="30">
        <v>60483388</v>
      </c>
      <c r="I113" s="30">
        <v>959797092</v>
      </c>
    </row>
    <row r="114" spans="1:9">
      <c r="A114" t="s">
        <v>13</v>
      </c>
      <c r="B114" s="30">
        <v>15577701</v>
      </c>
      <c r="C114" s="30">
        <v>15429367</v>
      </c>
      <c r="D114" s="30">
        <v>19597000</v>
      </c>
      <c r="E114" s="30">
        <v>2899459</v>
      </c>
      <c r="F114" s="30">
        <v>2192340</v>
      </c>
      <c r="G114" s="30">
        <v>410890</v>
      </c>
      <c r="H114" s="30">
        <v>949889</v>
      </c>
      <c r="I114" s="30">
        <v>57056645</v>
      </c>
    </row>
    <row r="115" spans="1:9">
      <c r="A115" t="s">
        <v>14</v>
      </c>
      <c r="B115" s="30">
        <v>227177222</v>
      </c>
      <c r="C115" s="30">
        <v>233461062</v>
      </c>
      <c r="D115" s="30">
        <v>384966300</v>
      </c>
      <c r="E115" s="30">
        <v>495036716</v>
      </c>
      <c r="F115" s="30">
        <v>1393543184</v>
      </c>
      <c r="G115" s="30">
        <v>554954907</v>
      </c>
      <c r="H115" s="30">
        <v>1253928029</v>
      </c>
      <c r="I115" s="30">
        <v>4543067420</v>
      </c>
    </row>
    <row r="116" spans="1:9">
      <c r="A116" t="s">
        <v>15</v>
      </c>
      <c r="B116" s="30">
        <v>159491737</v>
      </c>
      <c r="C116" s="30">
        <v>712587495</v>
      </c>
      <c r="D116" s="30">
        <v>765031204</v>
      </c>
      <c r="E116" s="30">
        <v>397768023</v>
      </c>
      <c r="F116" s="30">
        <v>445977216</v>
      </c>
      <c r="G116" s="30">
        <v>405463290</v>
      </c>
      <c r="H116" s="30">
        <v>513206178</v>
      </c>
      <c r="I116" s="30">
        <v>3399525143</v>
      </c>
    </row>
    <row r="117" spans="1:9">
      <c r="A117" t="s">
        <v>16</v>
      </c>
      <c r="B117" s="30">
        <v>151148984</v>
      </c>
      <c r="C117" s="30">
        <v>256100727</v>
      </c>
      <c r="D117" s="30">
        <v>207699823</v>
      </c>
      <c r="E117" s="30">
        <v>231395884</v>
      </c>
      <c r="F117" s="30">
        <v>190336278</v>
      </c>
      <c r="G117" s="30">
        <v>773944773</v>
      </c>
      <c r="H117" s="30">
        <v>190410332</v>
      </c>
      <c r="I117" s="30">
        <v>2001036802</v>
      </c>
    </row>
    <row r="118" spans="1:9">
      <c r="A118" t="s">
        <v>17</v>
      </c>
      <c r="B118" s="30">
        <v>189058490</v>
      </c>
      <c r="C118" s="30">
        <v>201982278</v>
      </c>
      <c r="D118" s="30">
        <v>372656556</v>
      </c>
      <c r="E118" s="30">
        <v>214729830</v>
      </c>
      <c r="F118" s="30">
        <v>155266940</v>
      </c>
      <c r="G118" s="30">
        <v>1489948328</v>
      </c>
      <c r="H118" s="30">
        <v>383703466</v>
      </c>
      <c r="I118" s="30">
        <v>3007345888</v>
      </c>
    </row>
    <row r="119" spans="1:9">
      <c r="A119" t="s">
        <v>18</v>
      </c>
      <c r="B119" s="30">
        <v>217677903</v>
      </c>
      <c r="C119" s="30">
        <v>216965495</v>
      </c>
      <c r="D119" s="30">
        <v>800202627</v>
      </c>
      <c r="E119" s="30">
        <v>481029739</v>
      </c>
      <c r="F119" s="30">
        <v>536727674</v>
      </c>
      <c r="G119" s="30">
        <v>3938948622</v>
      </c>
      <c r="H119" s="30">
        <v>855127979</v>
      </c>
      <c r="I119" s="30">
        <v>7046680040</v>
      </c>
    </row>
    <row r="120" spans="1:9">
      <c r="A120" t="s">
        <v>19</v>
      </c>
      <c r="B120" s="30">
        <v>164536152</v>
      </c>
      <c r="C120" s="30">
        <v>47375450</v>
      </c>
      <c r="D120" s="30">
        <v>124677255</v>
      </c>
      <c r="E120" s="30">
        <v>169957459</v>
      </c>
      <c r="F120" s="30">
        <v>81462354</v>
      </c>
      <c r="G120" s="30">
        <v>236386608</v>
      </c>
      <c r="H120" s="30">
        <v>145523963</v>
      </c>
      <c r="I120" s="30">
        <v>969919242</v>
      </c>
    </row>
    <row r="121" spans="1:9">
      <c r="A121" t="s">
        <v>20</v>
      </c>
      <c r="B121" s="30">
        <v>33067199</v>
      </c>
      <c r="C121" s="30">
        <v>68136373</v>
      </c>
      <c r="D121" s="30">
        <v>174328880</v>
      </c>
      <c r="E121" s="30">
        <v>76561181</v>
      </c>
      <c r="F121" s="30">
        <v>71568293</v>
      </c>
      <c r="G121" s="30">
        <v>123921174</v>
      </c>
      <c r="H121" s="30">
        <v>259802967</v>
      </c>
      <c r="I121" s="30">
        <v>807386066</v>
      </c>
    </row>
    <row r="122" spans="1:9">
      <c r="A122" t="s">
        <v>21</v>
      </c>
      <c r="B122" s="30">
        <v>477032514</v>
      </c>
      <c r="C122" s="30">
        <v>414190255</v>
      </c>
      <c r="D122" s="30">
        <v>193255783</v>
      </c>
      <c r="E122" s="30">
        <v>334032892</v>
      </c>
      <c r="F122" s="30">
        <v>420659721</v>
      </c>
      <c r="G122" s="30">
        <v>351088761</v>
      </c>
      <c r="H122" s="30">
        <v>1563460033</v>
      </c>
      <c r="I122" s="30">
        <v>3753719959</v>
      </c>
    </row>
    <row r="123" spans="1:9">
      <c r="A123" t="s">
        <v>112</v>
      </c>
      <c r="B123" s="30">
        <v>0</v>
      </c>
      <c r="C123" s="30">
        <v>1489262</v>
      </c>
      <c r="D123" s="30">
        <v>1179094</v>
      </c>
      <c r="E123" s="30">
        <v>139972</v>
      </c>
      <c r="F123" s="30">
        <v>1980656</v>
      </c>
      <c r="G123" s="30">
        <v>755528</v>
      </c>
      <c r="H123" s="30">
        <v>69532</v>
      </c>
      <c r="I123" s="30">
        <v>5614044</v>
      </c>
    </row>
    <row r="124" spans="1:9">
      <c r="A124" t="s">
        <v>66</v>
      </c>
      <c r="B124" s="30">
        <v>3220360571</v>
      </c>
      <c r="C124" s="30">
        <v>4843540609</v>
      </c>
      <c r="D124" s="30">
        <v>6289224754</v>
      </c>
      <c r="E124" s="30">
        <v>7854361359</v>
      </c>
      <c r="F124" s="30">
        <v>8140484298</v>
      </c>
      <c r="G124" s="30">
        <v>12951090548</v>
      </c>
      <c r="H124" s="30">
        <v>7709372211</v>
      </c>
      <c r="I124" s="30">
        <v>51008434350</v>
      </c>
    </row>
    <row r="125" spans="1:9" s="11" customFormat="1">
      <c r="B125" s="22"/>
      <c r="C125" s="22"/>
      <c r="D125" s="22"/>
      <c r="E125" s="22"/>
      <c r="F125" s="22"/>
      <c r="G125" s="22"/>
      <c r="H125" s="22"/>
      <c r="I125" s="22"/>
    </row>
    <row r="126" spans="1:9" s="11" customFormat="1">
      <c r="A126" s="10" t="s">
        <v>106</v>
      </c>
    </row>
    <row r="127" spans="1:9" s="11" customFormat="1">
      <c r="A127" s="15"/>
      <c r="B127" s="16" t="s">
        <v>50</v>
      </c>
      <c r="C127" s="16" t="s">
        <v>51</v>
      </c>
      <c r="D127" s="16" t="s">
        <v>52</v>
      </c>
      <c r="E127" s="16" t="s">
        <v>53</v>
      </c>
      <c r="F127" s="16" t="s">
        <v>54</v>
      </c>
      <c r="G127" s="16" t="s">
        <v>55</v>
      </c>
      <c r="H127" s="16">
        <v>2018</v>
      </c>
      <c r="I127" s="16" t="s">
        <v>56</v>
      </c>
    </row>
    <row r="128" spans="1:9" s="11" customFormat="1">
      <c r="A128" s="14" t="s">
        <v>57</v>
      </c>
      <c r="B128" s="3" t="s">
        <v>70</v>
      </c>
      <c r="C128" s="3" t="s">
        <v>70</v>
      </c>
      <c r="D128" s="3" t="s">
        <v>70</v>
      </c>
      <c r="E128" s="3" t="s">
        <v>70</v>
      </c>
      <c r="F128" s="3" t="s">
        <v>70</v>
      </c>
      <c r="G128" s="3" t="s">
        <v>70</v>
      </c>
      <c r="H128" s="3" t="s">
        <v>70</v>
      </c>
      <c r="I128" s="3" t="s">
        <v>70</v>
      </c>
    </row>
    <row r="129" spans="1:9" s="11" customFormat="1">
      <c r="A129" s="11" t="s">
        <v>1</v>
      </c>
      <c r="B129" s="24">
        <v>25.9</v>
      </c>
      <c r="C129" s="24">
        <v>32.700000000000003</v>
      </c>
      <c r="D129" s="24">
        <v>48.4</v>
      </c>
      <c r="E129" s="24">
        <v>47.1</v>
      </c>
      <c r="F129" s="24">
        <v>34.299999999999997</v>
      </c>
      <c r="G129" s="24">
        <v>32.299999999999997</v>
      </c>
      <c r="H129" s="24">
        <v>28.6</v>
      </c>
      <c r="I129" s="24">
        <v>40.9</v>
      </c>
    </row>
    <row r="130" spans="1:9" s="11" customFormat="1">
      <c r="A130" s="11" t="s">
        <v>2</v>
      </c>
      <c r="B130" s="24">
        <v>30.6</v>
      </c>
      <c r="C130" s="24">
        <v>21.5</v>
      </c>
      <c r="D130" s="24">
        <v>20</v>
      </c>
      <c r="E130" s="24" t="s">
        <v>57</v>
      </c>
      <c r="F130" s="24">
        <v>29.4</v>
      </c>
      <c r="G130" s="24">
        <v>31.3</v>
      </c>
      <c r="H130" s="24">
        <v>8.1</v>
      </c>
      <c r="I130" s="24">
        <v>23</v>
      </c>
    </row>
    <row r="131" spans="1:9" s="11" customFormat="1">
      <c r="A131" s="11" t="s">
        <v>3</v>
      </c>
      <c r="B131" s="24">
        <v>33.799999999999997</v>
      </c>
      <c r="C131" s="24">
        <v>30.1</v>
      </c>
      <c r="D131" s="24">
        <v>14.6</v>
      </c>
      <c r="E131" s="24">
        <v>25.4</v>
      </c>
      <c r="F131" s="24">
        <v>29.9</v>
      </c>
      <c r="G131" s="24">
        <v>20.9</v>
      </c>
      <c r="H131" s="24">
        <v>27.7</v>
      </c>
      <c r="I131" s="24">
        <v>28.2</v>
      </c>
    </row>
    <row r="132" spans="1:9" s="11" customFormat="1">
      <c r="A132" s="11" t="s">
        <v>4</v>
      </c>
      <c r="B132" s="24">
        <v>16.7</v>
      </c>
      <c r="C132" s="24">
        <v>28.9</v>
      </c>
      <c r="D132" s="24">
        <v>20.7</v>
      </c>
      <c r="E132" s="24">
        <v>22.6</v>
      </c>
      <c r="F132" s="24">
        <v>18.600000000000001</v>
      </c>
      <c r="G132" s="24">
        <v>18.600000000000001</v>
      </c>
      <c r="H132" s="24">
        <v>25.2</v>
      </c>
      <c r="I132" s="24">
        <v>23.5</v>
      </c>
    </row>
    <row r="133" spans="1:9" s="11" customFormat="1">
      <c r="A133" s="11" t="s">
        <v>5</v>
      </c>
      <c r="B133" s="24">
        <v>16.2</v>
      </c>
      <c r="C133" s="24">
        <v>26.8</v>
      </c>
      <c r="D133" s="24">
        <v>33.299999999999997</v>
      </c>
      <c r="E133" s="24">
        <v>20.7</v>
      </c>
      <c r="F133" s="24">
        <v>32.5</v>
      </c>
      <c r="G133" s="24">
        <v>20.8</v>
      </c>
      <c r="H133" s="24">
        <v>29.4</v>
      </c>
      <c r="I133" s="24">
        <v>29.5</v>
      </c>
    </row>
    <row r="134" spans="1:9" s="11" customFormat="1">
      <c r="A134" s="11" t="s">
        <v>6</v>
      </c>
      <c r="B134" s="24">
        <v>37.700000000000003</v>
      </c>
      <c r="C134" s="24">
        <v>25.8</v>
      </c>
      <c r="D134" s="24">
        <v>29.3</v>
      </c>
      <c r="E134" s="24">
        <v>25.8</v>
      </c>
      <c r="F134" s="24">
        <v>26.7</v>
      </c>
      <c r="G134" s="24">
        <v>21.3</v>
      </c>
      <c r="H134" s="24">
        <v>29.6</v>
      </c>
      <c r="I134" s="24">
        <v>26.3</v>
      </c>
    </row>
    <row r="135" spans="1:9" s="11" customFormat="1">
      <c r="A135" s="11" t="s">
        <v>7</v>
      </c>
      <c r="B135" s="24">
        <v>28.2</v>
      </c>
      <c r="C135" s="24">
        <v>32.5</v>
      </c>
      <c r="D135" s="24">
        <v>29.7</v>
      </c>
      <c r="E135" s="24">
        <v>29.7</v>
      </c>
      <c r="F135" s="24">
        <v>32.5</v>
      </c>
      <c r="G135" s="24">
        <v>31.7</v>
      </c>
      <c r="H135" s="24">
        <v>33.6</v>
      </c>
      <c r="I135" s="24">
        <v>31.8</v>
      </c>
    </row>
    <row r="136" spans="1:9" s="11" customFormat="1">
      <c r="A136" s="11" t="s">
        <v>8</v>
      </c>
      <c r="B136" s="24" t="s">
        <v>57</v>
      </c>
      <c r="C136" s="24" t="s">
        <v>57</v>
      </c>
      <c r="D136" s="24">
        <v>68.099999999999994</v>
      </c>
      <c r="E136" s="24">
        <v>9.9</v>
      </c>
      <c r="F136" s="24">
        <v>35</v>
      </c>
      <c r="G136" s="24">
        <v>25.4</v>
      </c>
      <c r="H136" s="24">
        <v>45</v>
      </c>
      <c r="I136" s="24">
        <v>43.1</v>
      </c>
    </row>
    <row r="137" spans="1:9" s="11" customFormat="1">
      <c r="A137" s="11" t="s">
        <v>9</v>
      </c>
      <c r="B137" s="24">
        <v>24.6</v>
      </c>
      <c r="C137" s="24">
        <v>29.6</v>
      </c>
      <c r="D137" s="24">
        <v>29.8</v>
      </c>
      <c r="E137" s="24">
        <v>27.7</v>
      </c>
      <c r="F137" s="24">
        <v>27.4</v>
      </c>
      <c r="G137" s="24">
        <v>22.4</v>
      </c>
      <c r="H137" s="24">
        <v>32.299999999999997</v>
      </c>
      <c r="I137" s="24">
        <v>26.8</v>
      </c>
    </row>
    <row r="138" spans="1:9" s="11" customFormat="1">
      <c r="A138" s="11" t="s">
        <v>10</v>
      </c>
      <c r="B138" s="24">
        <v>53.5</v>
      </c>
      <c r="C138" s="24">
        <v>29.1</v>
      </c>
      <c r="D138" s="24">
        <v>30</v>
      </c>
      <c r="E138" s="24">
        <v>29.7</v>
      </c>
      <c r="F138" s="24">
        <v>25.2</v>
      </c>
      <c r="G138" s="24">
        <v>27.5</v>
      </c>
      <c r="H138" s="24">
        <v>29.4</v>
      </c>
      <c r="I138" s="24">
        <v>28.3</v>
      </c>
    </row>
    <row r="139" spans="1:9" s="11" customFormat="1">
      <c r="A139" s="11" t="s">
        <v>11</v>
      </c>
      <c r="B139" s="24">
        <v>19.8</v>
      </c>
      <c r="C139" s="24">
        <v>28.6</v>
      </c>
      <c r="D139" s="24">
        <v>21.5</v>
      </c>
      <c r="E139" s="24">
        <v>22.7</v>
      </c>
      <c r="F139" s="24">
        <v>29.6</v>
      </c>
      <c r="G139" s="24">
        <v>34.9</v>
      </c>
      <c r="H139" s="24">
        <v>29.7</v>
      </c>
      <c r="I139" s="24">
        <v>25.4</v>
      </c>
    </row>
    <row r="140" spans="1:9" s="11" customFormat="1">
      <c r="A140" s="11" t="s">
        <v>12</v>
      </c>
      <c r="B140" s="24">
        <v>15</v>
      </c>
      <c r="C140" s="24">
        <v>38.200000000000003</v>
      </c>
      <c r="D140" s="24">
        <v>18.600000000000001</v>
      </c>
      <c r="E140" s="24">
        <v>15</v>
      </c>
      <c r="F140" s="24">
        <v>33.5</v>
      </c>
      <c r="G140" s="24">
        <v>18.3</v>
      </c>
      <c r="H140" s="24">
        <v>22.1</v>
      </c>
      <c r="I140" s="24">
        <v>26.7</v>
      </c>
    </row>
    <row r="141" spans="1:9" s="11" customFormat="1">
      <c r="A141" s="11" t="s">
        <v>13</v>
      </c>
      <c r="B141" s="24" t="s">
        <v>57</v>
      </c>
      <c r="C141" s="24" t="s">
        <v>57</v>
      </c>
      <c r="D141" s="24" t="s">
        <v>57</v>
      </c>
      <c r="E141" s="24">
        <v>33.4</v>
      </c>
      <c r="F141" s="24">
        <v>39.200000000000003</v>
      </c>
      <c r="G141" s="24" t="s">
        <v>57</v>
      </c>
      <c r="H141" s="24" t="s">
        <v>57</v>
      </c>
      <c r="I141" s="24">
        <v>36.299999999999997</v>
      </c>
    </row>
    <row r="142" spans="1:9" s="11" customFormat="1">
      <c r="A142" s="11" t="s">
        <v>14</v>
      </c>
      <c r="B142" s="24">
        <v>19.100000000000001</v>
      </c>
      <c r="C142" s="24">
        <v>28.1</v>
      </c>
      <c r="D142" s="24">
        <v>24.6</v>
      </c>
      <c r="E142" s="24">
        <v>24.6</v>
      </c>
      <c r="F142" s="24">
        <v>27.3</v>
      </c>
      <c r="G142" s="24">
        <v>40.299999999999997</v>
      </c>
      <c r="H142" s="24">
        <v>42.2</v>
      </c>
      <c r="I142" s="24">
        <v>30.8</v>
      </c>
    </row>
    <row r="143" spans="1:9" s="11" customFormat="1">
      <c r="A143" s="11" t="s">
        <v>15</v>
      </c>
      <c r="B143" s="24">
        <v>34</v>
      </c>
      <c r="C143" s="24">
        <v>34</v>
      </c>
      <c r="D143" s="24">
        <v>22.4</v>
      </c>
      <c r="E143" s="24">
        <v>26.8</v>
      </c>
      <c r="F143" s="24">
        <v>25.5</v>
      </c>
      <c r="G143" s="24">
        <v>27.6</v>
      </c>
      <c r="H143" s="24">
        <v>29.8</v>
      </c>
      <c r="I143" s="24">
        <v>29.6</v>
      </c>
    </row>
    <row r="144" spans="1:9" s="11" customFormat="1">
      <c r="A144" s="11" t="s">
        <v>16</v>
      </c>
      <c r="B144" s="24">
        <v>23.8</v>
      </c>
      <c r="C144" s="24">
        <v>23.5</v>
      </c>
      <c r="D144" s="24">
        <v>35.200000000000003</v>
      </c>
      <c r="E144" s="24">
        <v>36.299999999999997</v>
      </c>
      <c r="F144" s="24">
        <v>34.299999999999997</v>
      </c>
      <c r="G144" s="24">
        <v>21.2</v>
      </c>
      <c r="H144" s="24">
        <v>27.4</v>
      </c>
      <c r="I144" s="24">
        <v>27.8</v>
      </c>
    </row>
    <row r="145" spans="1:9" s="11" customFormat="1">
      <c r="A145" s="11" t="s">
        <v>17</v>
      </c>
      <c r="B145" s="24">
        <v>26.9</v>
      </c>
      <c r="C145" s="24">
        <v>32.9</v>
      </c>
      <c r="D145" s="24">
        <v>28.9</v>
      </c>
      <c r="E145" s="24">
        <v>30.6</v>
      </c>
      <c r="F145" s="24">
        <v>27.7</v>
      </c>
      <c r="G145" s="24">
        <v>16.2</v>
      </c>
      <c r="H145" s="24">
        <v>26.2</v>
      </c>
      <c r="I145" s="24">
        <v>27</v>
      </c>
    </row>
    <row r="146" spans="1:9" s="11" customFormat="1">
      <c r="A146" s="11" t="s">
        <v>18</v>
      </c>
      <c r="B146" s="24">
        <v>29.8</v>
      </c>
      <c r="C146" s="24">
        <v>37.6</v>
      </c>
      <c r="D146" s="24">
        <v>33.799999999999997</v>
      </c>
      <c r="E146" s="24">
        <v>39.5</v>
      </c>
      <c r="F146" s="24">
        <v>38.1</v>
      </c>
      <c r="G146" s="24">
        <v>38.6</v>
      </c>
      <c r="H146" s="24">
        <v>39.299999999999997</v>
      </c>
      <c r="I146" s="24">
        <v>37.9</v>
      </c>
    </row>
    <row r="147" spans="1:9" s="11" customFormat="1">
      <c r="A147" s="11" t="s">
        <v>19</v>
      </c>
      <c r="B147" s="24">
        <v>29.9</v>
      </c>
      <c r="C147" s="24">
        <v>31.6</v>
      </c>
      <c r="D147" s="24">
        <v>25.4</v>
      </c>
      <c r="E147" s="24">
        <v>21.9</v>
      </c>
      <c r="F147" s="24">
        <v>25.2</v>
      </c>
      <c r="G147" s="24">
        <v>24.5</v>
      </c>
      <c r="H147" s="24">
        <v>18</v>
      </c>
      <c r="I147" s="24">
        <v>26.5</v>
      </c>
    </row>
    <row r="148" spans="1:9" s="11" customFormat="1">
      <c r="A148" s="11" t="s">
        <v>20</v>
      </c>
      <c r="B148" s="24">
        <v>19.600000000000001</v>
      </c>
      <c r="C148" s="24">
        <v>25.1</v>
      </c>
      <c r="D148" s="24">
        <v>43.9</v>
      </c>
      <c r="E148" s="24">
        <v>34.1</v>
      </c>
      <c r="F148" s="24">
        <v>38.5</v>
      </c>
      <c r="G148" s="24">
        <v>36.799999999999997</v>
      </c>
      <c r="H148" s="24">
        <v>21.6</v>
      </c>
      <c r="I148" s="24">
        <v>38.299999999999997</v>
      </c>
    </row>
    <row r="149" spans="1:9" s="11" customFormat="1">
      <c r="A149" s="11" t="s">
        <v>21</v>
      </c>
      <c r="B149" s="24">
        <v>26.4</v>
      </c>
      <c r="C149" s="24">
        <v>25.3</v>
      </c>
      <c r="D149" s="24">
        <v>23</v>
      </c>
      <c r="E149" s="24">
        <v>25.3</v>
      </c>
      <c r="F149" s="24">
        <v>22.5</v>
      </c>
      <c r="G149" s="24">
        <v>26.2</v>
      </c>
      <c r="H149" s="24">
        <v>36.299999999999997</v>
      </c>
      <c r="I149" s="24">
        <v>26.3</v>
      </c>
    </row>
    <row r="150" spans="1:9" s="11" customFormat="1">
      <c r="A150" s="11" t="s">
        <v>112</v>
      </c>
      <c r="B150" s="24" t="s">
        <v>57</v>
      </c>
      <c r="C150" s="24" t="s">
        <v>57</v>
      </c>
      <c r="D150" s="24" t="s">
        <v>57</v>
      </c>
      <c r="E150" s="24" t="s">
        <v>57</v>
      </c>
      <c r="F150" s="24">
        <v>25.9</v>
      </c>
      <c r="G150" s="24">
        <v>16</v>
      </c>
      <c r="H150" s="24">
        <v>56</v>
      </c>
      <c r="I150" s="24">
        <v>38.5</v>
      </c>
    </row>
    <row r="151" spans="1:9" s="11" customFormat="1">
      <c r="A151" s="11" t="s">
        <v>66</v>
      </c>
      <c r="B151" s="24">
        <v>26.3</v>
      </c>
      <c r="C151" s="24">
        <v>31</v>
      </c>
      <c r="D151" s="24">
        <v>29.7</v>
      </c>
      <c r="E151" s="24">
        <v>28.3</v>
      </c>
      <c r="F151" s="24">
        <v>29.1</v>
      </c>
      <c r="G151" s="24">
        <v>28.1</v>
      </c>
      <c r="H151" s="24">
        <v>33</v>
      </c>
      <c r="I151" s="24">
        <v>29.5</v>
      </c>
    </row>
    <row r="152" spans="1:9" s="11" customFormat="1">
      <c r="B152" s="25"/>
      <c r="C152" s="25"/>
      <c r="D152" s="25"/>
      <c r="E152" s="25"/>
      <c r="F152" s="25"/>
      <c r="G152" s="25"/>
      <c r="H152" s="25"/>
      <c r="I152" s="25"/>
    </row>
    <row r="153" spans="1:9" s="11" customFormat="1">
      <c r="A153" s="10" t="s">
        <v>81</v>
      </c>
      <c r="B153" s="25"/>
      <c r="C153" s="25"/>
      <c r="D153" s="25"/>
      <c r="E153" s="25"/>
      <c r="F153" s="25"/>
      <c r="G153" s="25"/>
      <c r="H153" s="25"/>
      <c r="I153" s="25"/>
    </row>
    <row r="154" spans="1:9" s="11" customFormat="1">
      <c r="A154" s="15"/>
      <c r="B154" s="16" t="s">
        <v>50</v>
      </c>
      <c r="C154" s="16" t="s">
        <v>51</v>
      </c>
      <c r="D154" s="16" t="s">
        <v>52</v>
      </c>
      <c r="E154" s="16" t="s">
        <v>53</v>
      </c>
      <c r="F154" s="16" t="s">
        <v>54</v>
      </c>
      <c r="G154" s="16" t="s">
        <v>55</v>
      </c>
      <c r="H154" s="16">
        <v>2018</v>
      </c>
      <c r="I154" s="16" t="s">
        <v>56</v>
      </c>
    </row>
    <row r="155" spans="1:9" s="11" customFormat="1">
      <c r="A155" s="14" t="s">
        <v>57</v>
      </c>
      <c r="B155" s="23" t="s">
        <v>79</v>
      </c>
      <c r="C155" s="23" t="s">
        <v>79</v>
      </c>
      <c r="D155" s="23" t="s">
        <v>79</v>
      </c>
      <c r="E155" s="23" t="s">
        <v>79</v>
      </c>
      <c r="F155" s="23" t="s">
        <v>79</v>
      </c>
      <c r="G155" s="23" t="s">
        <v>79</v>
      </c>
      <c r="H155" s="23" t="s">
        <v>79</v>
      </c>
      <c r="I155" s="23" t="s">
        <v>79</v>
      </c>
    </row>
    <row r="156" spans="1:9" s="11" customFormat="1">
      <c r="A156" s="11" t="s">
        <v>1</v>
      </c>
      <c r="B156" s="24">
        <v>1.5</v>
      </c>
      <c r="C156" s="24">
        <v>6.6</v>
      </c>
      <c r="D156" s="24">
        <v>1.3</v>
      </c>
      <c r="E156" s="24">
        <v>1.5</v>
      </c>
      <c r="F156" s="24">
        <v>1.8</v>
      </c>
      <c r="G156" s="24">
        <v>1.1000000000000001</v>
      </c>
      <c r="H156" s="24">
        <v>2.7</v>
      </c>
      <c r="I156" s="24">
        <v>2.2000000000000002</v>
      </c>
    </row>
    <row r="157" spans="1:9" s="11" customFormat="1">
      <c r="A157" s="11" t="s">
        <v>2</v>
      </c>
      <c r="B157" s="24">
        <v>1.9</v>
      </c>
      <c r="C157" s="24">
        <v>3.1</v>
      </c>
      <c r="D157" s="24">
        <v>2.6</v>
      </c>
      <c r="E157" s="24" t="s">
        <v>57</v>
      </c>
      <c r="F157" s="24">
        <v>4</v>
      </c>
      <c r="G157" s="24">
        <v>2.7</v>
      </c>
      <c r="H157" s="24">
        <v>1.7</v>
      </c>
      <c r="I157" s="24">
        <v>2.4</v>
      </c>
    </row>
    <row r="158" spans="1:9" s="11" customFormat="1">
      <c r="A158" s="11" t="s">
        <v>3</v>
      </c>
      <c r="B158" s="24">
        <v>1</v>
      </c>
      <c r="C158" s="24">
        <v>11.6</v>
      </c>
      <c r="D158" s="24">
        <v>28.7</v>
      </c>
      <c r="E158" s="24">
        <v>1.7</v>
      </c>
      <c r="F158" s="24">
        <v>1.7</v>
      </c>
      <c r="G158" s="24">
        <v>1.6</v>
      </c>
      <c r="H158" s="24">
        <v>27.4</v>
      </c>
      <c r="I158" s="24">
        <v>8.9</v>
      </c>
    </row>
    <row r="159" spans="1:9" s="11" customFormat="1">
      <c r="A159" s="11" t="s">
        <v>4</v>
      </c>
      <c r="B159" s="24">
        <v>1.4</v>
      </c>
      <c r="C159" s="24">
        <v>1.9</v>
      </c>
      <c r="D159" s="24">
        <v>2.1</v>
      </c>
      <c r="E159" s="24">
        <v>2.5</v>
      </c>
      <c r="F159" s="24">
        <v>2.1</v>
      </c>
      <c r="G159" s="24">
        <v>2.5</v>
      </c>
      <c r="H159" s="24">
        <v>3.7</v>
      </c>
      <c r="I159" s="24">
        <v>2.2000000000000002</v>
      </c>
    </row>
    <row r="160" spans="1:9" s="11" customFormat="1">
      <c r="A160" s="11" t="s">
        <v>5</v>
      </c>
      <c r="B160" s="24">
        <v>1</v>
      </c>
      <c r="C160" s="24">
        <v>1.6</v>
      </c>
      <c r="D160" s="24">
        <v>1.6</v>
      </c>
      <c r="E160" s="24">
        <v>1.4</v>
      </c>
      <c r="F160" s="24">
        <v>2.4</v>
      </c>
      <c r="G160" s="24">
        <v>1.5</v>
      </c>
      <c r="H160" s="24">
        <v>1.3</v>
      </c>
      <c r="I160" s="24">
        <v>1.6</v>
      </c>
    </row>
    <row r="161" spans="1:9" s="11" customFormat="1">
      <c r="A161" s="11" t="s">
        <v>6</v>
      </c>
      <c r="B161" s="24">
        <v>1.6</v>
      </c>
      <c r="C161" s="24">
        <v>1.8</v>
      </c>
      <c r="D161" s="24">
        <v>2.5</v>
      </c>
      <c r="E161" s="24">
        <v>2.2999999999999998</v>
      </c>
      <c r="F161" s="24">
        <v>2.5</v>
      </c>
      <c r="G161" s="24">
        <v>3.1</v>
      </c>
      <c r="H161" s="24">
        <v>1.9</v>
      </c>
      <c r="I161" s="24">
        <v>2.4</v>
      </c>
    </row>
    <row r="162" spans="1:9" s="11" customFormat="1">
      <c r="A162" s="11" t="s">
        <v>7</v>
      </c>
      <c r="B162" s="24">
        <v>1.4</v>
      </c>
      <c r="C162" s="24">
        <v>1.9</v>
      </c>
      <c r="D162" s="24">
        <v>2.8</v>
      </c>
      <c r="E162" s="24">
        <v>5.0999999999999996</v>
      </c>
      <c r="F162" s="24">
        <v>3.4</v>
      </c>
      <c r="G162" s="24">
        <v>5</v>
      </c>
      <c r="H162" s="24">
        <v>3.2</v>
      </c>
      <c r="I162" s="24">
        <v>3</v>
      </c>
    </row>
    <row r="163" spans="1:9" s="11" customFormat="1">
      <c r="A163" s="11" t="s">
        <v>8</v>
      </c>
      <c r="B163" s="24">
        <v>4</v>
      </c>
      <c r="C163" s="24">
        <v>1</v>
      </c>
      <c r="D163" s="24">
        <v>3</v>
      </c>
      <c r="E163" s="24">
        <v>1.4</v>
      </c>
      <c r="F163" s="24">
        <v>1.8</v>
      </c>
      <c r="G163" s="24">
        <v>1.1000000000000001</v>
      </c>
      <c r="H163" s="24">
        <v>3.8</v>
      </c>
      <c r="I163" s="24">
        <v>1.4</v>
      </c>
    </row>
    <row r="164" spans="1:9" s="11" customFormat="1">
      <c r="A164" s="11" t="s">
        <v>9</v>
      </c>
      <c r="B164" s="24">
        <v>1.6</v>
      </c>
      <c r="C164" s="24">
        <v>5.4</v>
      </c>
      <c r="D164" s="24">
        <v>1.8</v>
      </c>
      <c r="E164" s="24">
        <v>5.3</v>
      </c>
      <c r="F164" s="24">
        <v>2.5</v>
      </c>
      <c r="G164" s="24">
        <v>1.6</v>
      </c>
      <c r="H164" s="24">
        <v>2.2000000000000002</v>
      </c>
      <c r="I164" s="24">
        <v>2.6</v>
      </c>
    </row>
    <row r="165" spans="1:9" s="11" customFormat="1">
      <c r="A165" s="11" t="s">
        <v>10</v>
      </c>
      <c r="B165" s="24">
        <v>2.7</v>
      </c>
      <c r="C165" s="24">
        <v>1.7</v>
      </c>
      <c r="D165" s="24">
        <v>2.1</v>
      </c>
      <c r="E165" s="24">
        <v>2.1</v>
      </c>
      <c r="F165" s="24">
        <v>1.9</v>
      </c>
      <c r="G165" s="24">
        <v>2.9</v>
      </c>
      <c r="H165" s="24">
        <v>2.7</v>
      </c>
      <c r="I165" s="24">
        <v>2.1</v>
      </c>
    </row>
    <row r="166" spans="1:9" s="11" customFormat="1">
      <c r="A166" s="11" t="s">
        <v>11</v>
      </c>
      <c r="B166" s="24">
        <v>6.8</v>
      </c>
      <c r="C166" s="24">
        <v>3.2</v>
      </c>
      <c r="D166" s="24">
        <v>3.8</v>
      </c>
      <c r="E166" s="24">
        <v>2.5</v>
      </c>
      <c r="F166" s="24">
        <v>3.9</v>
      </c>
      <c r="G166" s="24">
        <v>3.3</v>
      </c>
      <c r="H166" s="24">
        <v>2.6</v>
      </c>
      <c r="I166" s="24">
        <v>3.4</v>
      </c>
    </row>
    <row r="167" spans="1:9" s="11" customFormat="1">
      <c r="A167" s="11" t="s">
        <v>12</v>
      </c>
      <c r="B167" s="24">
        <v>1.8</v>
      </c>
      <c r="C167" s="24">
        <v>2.5</v>
      </c>
      <c r="D167" s="24">
        <v>2.1</v>
      </c>
      <c r="E167" s="24">
        <v>1.8</v>
      </c>
      <c r="F167" s="24">
        <v>2.2000000000000002</v>
      </c>
      <c r="G167" s="24">
        <v>1.5</v>
      </c>
      <c r="H167" s="24">
        <v>1.2</v>
      </c>
      <c r="I167" s="24">
        <v>2</v>
      </c>
    </row>
    <row r="168" spans="1:9" s="11" customFormat="1">
      <c r="A168" s="11" t="s">
        <v>13</v>
      </c>
      <c r="B168" s="24">
        <v>1</v>
      </c>
      <c r="C168" s="24">
        <v>1.1000000000000001</v>
      </c>
      <c r="D168" s="24">
        <v>1</v>
      </c>
      <c r="E168" s="24">
        <v>2</v>
      </c>
      <c r="F168" s="24">
        <v>2</v>
      </c>
      <c r="G168" s="24" t="s">
        <v>57</v>
      </c>
      <c r="H168" s="24" t="s">
        <v>57</v>
      </c>
      <c r="I168" s="24">
        <v>1</v>
      </c>
    </row>
    <row r="169" spans="1:9" s="11" customFormat="1">
      <c r="A169" s="11" t="s">
        <v>14</v>
      </c>
      <c r="B169" s="24">
        <v>3.4</v>
      </c>
      <c r="C169" s="24">
        <v>8.1</v>
      </c>
      <c r="D169" s="24">
        <v>6.1</v>
      </c>
      <c r="E169" s="24">
        <v>10.1</v>
      </c>
      <c r="F169" s="24">
        <v>5.4</v>
      </c>
      <c r="G169" s="24">
        <v>4.7</v>
      </c>
      <c r="H169" s="24">
        <v>3.7</v>
      </c>
      <c r="I169" s="24">
        <v>6.5</v>
      </c>
    </row>
    <row r="170" spans="1:9" s="11" customFormat="1">
      <c r="A170" s="11" t="s">
        <v>15</v>
      </c>
      <c r="B170" s="24">
        <v>1.5</v>
      </c>
      <c r="C170" s="24">
        <v>2.2999999999999998</v>
      </c>
      <c r="D170" s="24">
        <v>1.6</v>
      </c>
      <c r="E170" s="24">
        <v>1.8</v>
      </c>
      <c r="F170" s="24">
        <v>1.6</v>
      </c>
      <c r="G170" s="24">
        <v>2.2999999999999998</v>
      </c>
      <c r="H170" s="24">
        <v>1.8</v>
      </c>
      <c r="I170" s="24">
        <v>1.8</v>
      </c>
    </row>
    <row r="171" spans="1:9" s="11" customFormat="1">
      <c r="A171" s="11" t="s">
        <v>16</v>
      </c>
      <c r="B171" s="24">
        <v>1.2</v>
      </c>
      <c r="C171" s="24">
        <v>2.6</v>
      </c>
      <c r="D171" s="24">
        <v>1.9</v>
      </c>
      <c r="E171" s="24">
        <v>2.2000000000000002</v>
      </c>
      <c r="F171" s="24">
        <v>2</v>
      </c>
      <c r="G171" s="24">
        <v>1.5</v>
      </c>
      <c r="H171" s="24">
        <v>1.8</v>
      </c>
      <c r="I171" s="24">
        <v>1.7</v>
      </c>
    </row>
    <row r="172" spans="1:9" s="11" customFormat="1">
      <c r="A172" s="11" t="s">
        <v>17</v>
      </c>
      <c r="B172" s="24">
        <v>1.5</v>
      </c>
      <c r="C172" s="24">
        <v>2</v>
      </c>
      <c r="D172" s="24">
        <v>2.4</v>
      </c>
      <c r="E172" s="24">
        <v>1.6</v>
      </c>
      <c r="F172" s="24">
        <v>1.9</v>
      </c>
      <c r="G172" s="24">
        <v>1.3</v>
      </c>
      <c r="H172" s="24">
        <v>1.7</v>
      </c>
      <c r="I172" s="24">
        <v>1.8</v>
      </c>
    </row>
    <row r="173" spans="1:9" s="11" customFormat="1">
      <c r="A173" s="11" t="s">
        <v>18</v>
      </c>
      <c r="B173" s="24">
        <v>1.9</v>
      </c>
      <c r="C173" s="24">
        <v>3.1</v>
      </c>
      <c r="D173" s="24">
        <v>2.2999999999999998</v>
      </c>
      <c r="E173" s="24">
        <v>3.1</v>
      </c>
      <c r="F173" s="24">
        <v>3.2</v>
      </c>
      <c r="G173" s="24">
        <v>2.2999999999999998</v>
      </c>
      <c r="H173" s="24">
        <v>3.3</v>
      </c>
      <c r="I173" s="24">
        <v>2.6</v>
      </c>
    </row>
    <row r="174" spans="1:9" s="11" customFormat="1">
      <c r="A174" s="11" t="s">
        <v>19</v>
      </c>
      <c r="B174" s="24">
        <v>1.5</v>
      </c>
      <c r="C174" s="24">
        <v>2.9</v>
      </c>
      <c r="D174" s="24">
        <v>2.2000000000000002</v>
      </c>
      <c r="E174" s="24">
        <v>3</v>
      </c>
      <c r="F174" s="24">
        <v>3.1</v>
      </c>
      <c r="G174" s="24">
        <v>1.7</v>
      </c>
      <c r="H174" s="24">
        <v>2.8</v>
      </c>
      <c r="I174" s="24">
        <v>2</v>
      </c>
    </row>
    <row r="175" spans="1:9" s="11" customFormat="1">
      <c r="A175" s="11" t="s">
        <v>20</v>
      </c>
      <c r="B175" s="24">
        <v>2</v>
      </c>
      <c r="C175" s="24">
        <v>2.9</v>
      </c>
      <c r="D175" s="24">
        <v>1.5</v>
      </c>
      <c r="E175" s="24">
        <v>2.7</v>
      </c>
      <c r="F175" s="24">
        <v>2.8</v>
      </c>
      <c r="G175" s="24">
        <v>2.6</v>
      </c>
      <c r="H175" s="24">
        <v>1.6</v>
      </c>
      <c r="I175" s="24">
        <v>1.9</v>
      </c>
    </row>
    <row r="176" spans="1:9" s="11" customFormat="1">
      <c r="A176" s="11" t="s">
        <v>21</v>
      </c>
      <c r="B176" s="24">
        <v>1.5</v>
      </c>
      <c r="C176" s="24">
        <v>2.2999999999999998</v>
      </c>
      <c r="D176" s="24">
        <v>1.8</v>
      </c>
      <c r="E176" s="24">
        <v>2.1</v>
      </c>
      <c r="F176" s="24">
        <v>1.8</v>
      </c>
      <c r="G176" s="24">
        <v>1.3</v>
      </c>
      <c r="H176" s="24">
        <v>1.4</v>
      </c>
      <c r="I176" s="24">
        <v>1.6</v>
      </c>
    </row>
    <row r="177" spans="1:9" s="11" customFormat="1">
      <c r="A177" s="11" t="s">
        <v>112</v>
      </c>
      <c r="B177" s="24" t="s">
        <v>57</v>
      </c>
      <c r="C177" s="24">
        <v>1.6</v>
      </c>
      <c r="D177" s="24" t="s">
        <v>57</v>
      </c>
      <c r="E177" s="24">
        <v>1</v>
      </c>
      <c r="F177" s="24">
        <v>2</v>
      </c>
      <c r="G177" s="24">
        <v>3</v>
      </c>
      <c r="H177" s="24">
        <v>2</v>
      </c>
      <c r="I177" s="24">
        <v>1.8</v>
      </c>
    </row>
    <row r="178" spans="1:9" s="11" customFormat="1">
      <c r="A178" s="11" t="s">
        <v>66</v>
      </c>
      <c r="B178" s="24">
        <v>2.2999999999999998</v>
      </c>
      <c r="C178" s="24">
        <v>3.1</v>
      </c>
      <c r="D178" s="24">
        <v>2.4</v>
      </c>
      <c r="E178" s="24">
        <v>3.1</v>
      </c>
      <c r="F178" s="24">
        <v>2.5</v>
      </c>
      <c r="G178" s="24">
        <v>2</v>
      </c>
      <c r="H178" s="24">
        <v>4</v>
      </c>
      <c r="I178" s="24">
        <v>2.7</v>
      </c>
    </row>
    <row r="180" spans="1:9">
      <c r="A180" s="5" t="s">
        <v>107</v>
      </c>
      <c r="B180" s="2"/>
      <c r="C180" s="2"/>
      <c r="D180" s="2"/>
      <c r="E180" s="2"/>
      <c r="F180" s="2"/>
      <c r="G180" s="2"/>
      <c r="H180" s="2"/>
      <c r="I180" s="21"/>
    </row>
    <row r="181" spans="1:9">
      <c r="A181" s="20"/>
      <c r="B181" s="4">
        <v>2012</v>
      </c>
      <c r="C181" s="4">
        <v>2013</v>
      </c>
      <c r="D181" s="4">
        <v>2014</v>
      </c>
      <c r="E181" s="4">
        <v>2015</v>
      </c>
      <c r="F181" s="4">
        <v>2016</v>
      </c>
      <c r="G181" s="4">
        <v>2017</v>
      </c>
      <c r="H181" s="4">
        <v>2018</v>
      </c>
      <c r="I181" s="21"/>
    </row>
    <row r="182" spans="1:9">
      <c r="A182" s="19"/>
      <c r="B182" s="3" t="s">
        <v>34</v>
      </c>
      <c r="C182" s="3" t="s">
        <v>34</v>
      </c>
      <c r="D182" s="3" t="s">
        <v>34</v>
      </c>
      <c r="E182" s="3" t="s">
        <v>34</v>
      </c>
      <c r="F182" s="3" t="s">
        <v>34</v>
      </c>
      <c r="G182" s="3" t="s">
        <v>34</v>
      </c>
      <c r="H182" s="3" t="s">
        <v>34</v>
      </c>
      <c r="I182" s="21"/>
    </row>
    <row r="183" spans="1:9">
      <c r="A183" t="s">
        <v>1</v>
      </c>
      <c r="B183" s="21">
        <v>11.8</v>
      </c>
      <c r="C183" s="21">
        <v>21.1</v>
      </c>
      <c r="D183" s="21">
        <v>24.8</v>
      </c>
      <c r="E183" s="21">
        <v>21.9</v>
      </c>
      <c r="F183" s="21">
        <v>14</v>
      </c>
      <c r="G183" s="21">
        <v>12.5</v>
      </c>
      <c r="H183" s="21">
        <v>7.9</v>
      </c>
      <c r="I183" s="21"/>
    </row>
    <row r="184" spans="1:9">
      <c r="A184" t="s">
        <v>2</v>
      </c>
      <c r="B184" s="21">
        <v>1.3</v>
      </c>
      <c r="C184" s="21">
        <v>8.9</v>
      </c>
      <c r="D184" s="21">
        <v>0.8</v>
      </c>
      <c r="E184" s="21">
        <v>1.3</v>
      </c>
      <c r="F184" s="21">
        <v>0.2</v>
      </c>
      <c r="G184" s="21">
        <v>5.9</v>
      </c>
      <c r="H184" s="21">
        <v>0.6</v>
      </c>
      <c r="I184" s="21"/>
    </row>
    <row r="185" spans="1:9">
      <c r="A185" t="s">
        <v>3</v>
      </c>
      <c r="B185" s="21">
        <v>29.7</v>
      </c>
      <c r="C185" s="21">
        <v>12.4</v>
      </c>
      <c r="D185" s="21">
        <v>16.3</v>
      </c>
      <c r="E185" s="21">
        <v>8</v>
      </c>
      <c r="F185" s="21">
        <v>16.600000000000001</v>
      </c>
      <c r="G185" s="21">
        <v>4.7</v>
      </c>
      <c r="H185" s="21">
        <v>18.100000000000001</v>
      </c>
      <c r="I185" s="21"/>
    </row>
    <row r="186" spans="1:9">
      <c r="A186" t="s">
        <v>4</v>
      </c>
      <c r="B186" s="21">
        <v>6.6</v>
      </c>
      <c r="C186" s="21">
        <v>9.4</v>
      </c>
      <c r="D186" s="21">
        <v>4.3</v>
      </c>
      <c r="E186" s="21">
        <v>11.5</v>
      </c>
      <c r="F186" s="21">
        <v>4.3</v>
      </c>
      <c r="G186" s="21">
        <v>5.8</v>
      </c>
      <c r="H186" s="21">
        <v>10.5</v>
      </c>
      <c r="I186" s="21"/>
    </row>
    <row r="187" spans="1:9">
      <c r="A187" t="s">
        <v>5</v>
      </c>
      <c r="B187" s="21">
        <v>1.7</v>
      </c>
      <c r="C187" s="21">
        <v>20.9</v>
      </c>
      <c r="D187" s="21">
        <v>22</v>
      </c>
      <c r="E187" s="21">
        <v>18.3</v>
      </c>
      <c r="F187" s="21">
        <v>20.2</v>
      </c>
      <c r="G187" s="21">
        <v>13.9</v>
      </c>
      <c r="H187" s="21">
        <v>17.2</v>
      </c>
      <c r="I187" s="21"/>
    </row>
    <row r="188" spans="1:9">
      <c r="A188" t="s">
        <v>6</v>
      </c>
      <c r="B188" s="21">
        <v>0.1</v>
      </c>
      <c r="C188" s="21">
        <v>0.6</v>
      </c>
      <c r="D188" s="21">
        <v>2.1</v>
      </c>
      <c r="E188" s="21">
        <v>0.9</v>
      </c>
      <c r="F188" s="21">
        <v>1.4</v>
      </c>
      <c r="G188" s="21">
        <v>0.3</v>
      </c>
      <c r="H188" s="21">
        <v>0.9</v>
      </c>
      <c r="I188" s="21"/>
    </row>
    <row r="189" spans="1:9">
      <c r="A189" t="s">
        <v>7</v>
      </c>
      <c r="B189" s="21">
        <v>8.8000000000000007</v>
      </c>
      <c r="C189" s="21">
        <v>15.9</v>
      </c>
      <c r="D189" s="21">
        <v>18</v>
      </c>
      <c r="E189" s="21">
        <v>11.4</v>
      </c>
      <c r="F189" s="21">
        <v>15.3</v>
      </c>
      <c r="G189" s="21">
        <v>8.5</v>
      </c>
      <c r="H189" s="21">
        <v>18.399999999999999</v>
      </c>
      <c r="I189" s="21"/>
    </row>
    <row r="190" spans="1:9">
      <c r="A190" t="s">
        <v>8</v>
      </c>
      <c r="B190" s="21">
        <v>0.1</v>
      </c>
      <c r="C190" s="21">
        <v>0.3</v>
      </c>
      <c r="D190" s="21">
        <v>6.1</v>
      </c>
      <c r="E190" s="21">
        <v>1.7</v>
      </c>
      <c r="F190" s="21">
        <v>8.8000000000000007</v>
      </c>
      <c r="G190" s="21">
        <v>8.3000000000000007</v>
      </c>
      <c r="H190" s="21">
        <v>23.3</v>
      </c>
      <c r="I190" s="21"/>
    </row>
    <row r="191" spans="1:9">
      <c r="A191" t="s">
        <v>9</v>
      </c>
      <c r="B191" s="21">
        <v>1.1000000000000001</v>
      </c>
      <c r="C191" s="21">
        <v>4.8</v>
      </c>
      <c r="D191" s="21">
        <v>2.1</v>
      </c>
      <c r="E191" s="21">
        <v>17.8</v>
      </c>
      <c r="F191" s="21">
        <v>3</v>
      </c>
      <c r="G191" s="21">
        <v>24</v>
      </c>
      <c r="H191" s="21">
        <v>7.8</v>
      </c>
      <c r="I191" s="21"/>
    </row>
    <row r="192" spans="1:9">
      <c r="A192" t="s">
        <v>10</v>
      </c>
      <c r="B192" s="21">
        <v>11</v>
      </c>
      <c r="C192" s="21">
        <v>10.7</v>
      </c>
      <c r="D192" s="21">
        <v>18.2</v>
      </c>
      <c r="E192" s="21">
        <v>13.4</v>
      </c>
      <c r="F192" s="21">
        <v>19.899999999999999</v>
      </c>
      <c r="G192" s="21">
        <v>13.6</v>
      </c>
      <c r="H192" s="21">
        <v>12.4</v>
      </c>
      <c r="I192" s="21"/>
    </row>
    <row r="193" spans="1:9">
      <c r="A193" t="s">
        <v>11</v>
      </c>
      <c r="B193" s="21">
        <v>7.8</v>
      </c>
      <c r="C193" s="21">
        <v>9.5</v>
      </c>
      <c r="D193" s="21">
        <v>9.9</v>
      </c>
      <c r="E193" s="21">
        <v>11.5</v>
      </c>
      <c r="F193" s="21">
        <v>7.2</v>
      </c>
      <c r="G193" s="21">
        <v>2.6</v>
      </c>
      <c r="H193" s="21">
        <v>2.2000000000000002</v>
      </c>
      <c r="I193" s="21"/>
    </row>
    <row r="194" spans="1:9">
      <c r="A194" t="s">
        <v>12</v>
      </c>
      <c r="B194" s="21">
        <v>7.2</v>
      </c>
      <c r="C194" s="21">
        <v>20</v>
      </c>
      <c r="D194" s="21">
        <v>9.6999999999999993</v>
      </c>
      <c r="E194" s="21">
        <v>17.2</v>
      </c>
      <c r="F194" s="21">
        <v>14.8</v>
      </c>
      <c r="G194" s="21">
        <v>5.2</v>
      </c>
      <c r="H194" s="21">
        <v>9.9</v>
      </c>
      <c r="I194" s="21"/>
    </row>
    <row r="195" spans="1:9">
      <c r="A195" t="s">
        <v>13</v>
      </c>
      <c r="B195" s="21">
        <v>0</v>
      </c>
      <c r="C195" s="21">
        <v>0.9</v>
      </c>
      <c r="D195" s="21">
        <v>7.6</v>
      </c>
      <c r="E195" s="21">
        <v>12</v>
      </c>
      <c r="F195" s="21">
        <v>0.9</v>
      </c>
      <c r="G195" s="21">
        <v>3.8</v>
      </c>
      <c r="H195" s="21">
        <v>0</v>
      </c>
      <c r="I195" s="21"/>
    </row>
    <row r="196" spans="1:9">
      <c r="A196" t="s">
        <v>14</v>
      </c>
      <c r="B196" s="21">
        <v>3</v>
      </c>
      <c r="C196" s="21">
        <v>5.3</v>
      </c>
      <c r="D196" s="21">
        <v>7.5</v>
      </c>
      <c r="E196" s="21">
        <v>9.4</v>
      </c>
      <c r="F196" s="21">
        <v>7.8</v>
      </c>
      <c r="G196" s="21">
        <v>13.4</v>
      </c>
      <c r="H196" s="21">
        <v>6.2</v>
      </c>
      <c r="I196" s="21"/>
    </row>
    <row r="197" spans="1:9">
      <c r="A197" t="s">
        <v>15</v>
      </c>
      <c r="B197" s="21">
        <v>3.8</v>
      </c>
      <c r="C197" s="21">
        <v>9.4</v>
      </c>
      <c r="D197" s="21">
        <v>21.6</v>
      </c>
      <c r="E197" s="21">
        <v>11.6</v>
      </c>
      <c r="F197" s="21">
        <v>6</v>
      </c>
      <c r="G197" s="21">
        <v>1.7</v>
      </c>
      <c r="H197" s="21">
        <v>1</v>
      </c>
      <c r="I197" s="21"/>
    </row>
    <row r="198" spans="1:9">
      <c r="A198" t="s">
        <v>16</v>
      </c>
      <c r="B198" s="21">
        <v>9.6</v>
      </c>
      <c r="C198" s="21">
        <v>5.4</v>
      </c>
      <c r="D198" s="21">
        <v>23.3</v>
      </c>
      <c r="E198" s="21">
        <v>21.8</v>
      </c>
      <c r="F198" s="21">
        <v>19.7</v>
      </c>
      <c r="G198" s="21">
        <v>11.7</v>
      </c>
      <c r="H198" s="21">
        <v>30.9</v>
      </c>
      <c r="I198" s="21"/>
    </row>
    <row r="199" spans="1:9">
      <c r="A199" t="s">
        <v>17</v>
      </c>
      <c r="B199" s="21">
        <v>10.199999999999999</v>
      </c>
      <c r="C199" s="21">
        <v>20.8</v>
      </c>
      <c r="D199" s="21">
        <v>26.3</v>
      </c>
      <c r="E199" s="21">
        <v>28.9</v>
      </c>
      <c r="F199" s="21">
        <v>12.8</v>
      </c>
      <c r="G199" s="21">
        <v>4.5</v>
      </c>
      <c r="H199" s="21">
        <v>1.7</v>
      </c>
      <c r="I199" s="21"/>
    </row>
    <row r="200" spans="1:9">
      <c r="A200" t="s">
        <v>18</v>
      </c>
      <c r="B200" s="21">
        <v>11.4</v>
      </c>
      <c r="C200" s="21">
        <v>12.3</v>
      </c>
      <c r="D200" s="21">
        <v>23.1</v>
      </c>
      <c r="E200" s="21">
        <v>16.899999999999999</v>
      </c>
      <c r="F200" s="21">
        <v>15.2</v>
      </c>
      <c r="G200" s="21">
        <v>34.5</v>
      </c>
      <c r="H200" s="21">
        <v>30</v>
      </c>
      <c r="I200" s="21"/>
    </row>
    <row r="201" spans="1:9">
      <c r="A201" t="s">
        <v>19</v>
      </c>
      <c r="B201" s="21">
        <v>9.8000000000000007</v>
      </c>
      <c r="C201" s="21">
        <v>13.9</v>
      </c>
      <c r="D201" s="21">
        <v>9.1999999999999993</v>
      </c>
      <c r="E201" s="21">
        <v>9.6999999999999993</v>
      </c>
      <c r="F201" s="21">
        <v>3.2</v>
      </c>
      <c r="G201" s="21">
        <v>8.1999999999999993</v>
      </c>
      <c r="H201" s="21">
        <v>13.4</v>
      </c>
      <c r="I201" s="21"/>
    </row>
    <row r="202" spans="1:9">
      <c r="A202" t="s">
        <v>20</v>
      </c>
      <c r="B202" s="21">
        <v>10.7</v>
      </c>
      <c r="C202" s="21">
        <v>13.8</v>
      </c>
      <c r="D202" s="21">
        <v>31.4</v>
      </c>
      <c r="E202" s="21">
        <v>15.5</v>
      </c>
      <c r="F202" s="21">
        <v>20.2</v>
      </c>
      <c r="G202" s="21">
        <v>19.3</v>
      </c>
      <c r="H202" s="21">
        <v>13.9</v>
      </c>
      <c r="I202" s="21"/>
    </row>
    <row r="203" spans="1:9">
      <c r="A203" t="s">
        <v>21</v>
      </c>
      <c r="B203" s="21">
        <v>7.4</v>
      </c>
      <c r="C203" s="21">
        <v>7.6</v>
      </c>
      <c r="D203" s="21">
        <v>5.5</v>
      </c>
      <c r="E203" s="21">
        <v>5.4</v>
      </c>
      <c r="F203" s="21">
        <v>10.7</v>
      </c>
      <c r="G203" s="21">
        <v>9.6999999999999993</v>
      </c>
      <c r="H203" s="21">
        <v>13.2</v>
      </c>
      <c r="I203" s="21"/>
    </row>
    <row r="204" spans="1:9">
      <c r="A204" s="11" t="s">
        <v>112</v>
      </c>
      <c r="B204" s="21">
        <v>0</v>
      </c>
      <c r="C204" s="21">
        <v>0</v>
      </c>
      <c r="D204" s="21">
        <v>0</v>
      </c>
      <c r="E204" s="21">
        <v>0</v>
      </c>
      <c r="F204" s="21">
        <v>0</v>
      </c>
      <c r="G204" s="21">
        <v>0</v>
      </c>
      <c r="H204" s="21">
        <v>0</v>
      </c>
      <c r="I204" s="21"/>
    </row>
  </sheetData>
  <pageMargins left="0.39370078740157483" right="0.39370078740157483" top="0.39370078740157483" bottom="0.39370078740157483" header="0" footer="0"/>
  <pageSetup paperSize="9" scale="90" orientation="landscape" r:id="rId1"/>
  <rowBreaks count="5" manualBreakCount="5">
    <brk id="27" max="8" man="1"/>
    <brk id="71" max="8" man="1"/>
    <brk id="98" max="8" man="1"/>
    <brk id="125" max="8" man="1"/>
    <brk id="152" max="8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F51"/>
  <sheetViews>
    <sheetView topLeftCell="A22" workbookViewId="0">
      <selection activeCell="C36" sqref="C36"/>
    </sheetView>
  </sheetViews>
  <sheetFormatPr defaultRowHeight="15"/>
  <cols>
    <col min="1" max="1" width="12.7109375" customWidth="1"/>
    <col min="2" max="2" width="23.85546875" customWidth="1"/>
    <col min="3" max="3" width="13" customWidth="1"/>
    <col min="4" max="4" width="16.140625" customWidth="1"/>
  </cols>
  <sheetData>
    <row r="1" spans="1:6">
      <c r="A1" s="6" t="s">
        <v>85</v>
      </c>
      <c r="F1" s="5" t="s">
        <v>63</v>
      </c>
    </row>
    <row r="2" spans="1:6">
      <c r="B2" t="s">
        <v>84</v>
      </c>
      <c r="C2" t="s">
        <v>39</v>
      </c>
      <c r="D2" t="s">
        <v>45</v>
      </c>
      <c r="F2" s="5" t="s">
        <v>87</v>
      </c>
    </row>
    <row r="3" spans="1:6">
      <c r="A3" t="s">
        <v>1</v>
      </c>
      <c r="B3" s="7">
        <f>+'totale settori'!I31/7</f>
        <v>1517270586.1428571</v>
      </c>
      <c r="C3" s="8">
        <v>1322247</v>
      </c>
      <c r="D3" s="7">
        <f>+B3/C3</f>
        <v>1147.4940658915143</v>
      </c>
    </row>
    <row r="4" spans="1:6">
      <c r="A4" t="s">
        <v>2</v>
      </c>
      <c r="B4" s="7">
        <f>+'totale settori'!I32/7</f>
        <v>388335322.28571427</v>
      </c>
      <c r="C4" s="8">
        <v>126883</v>
      </c>
      <c r="D4" s="7">
        <f t="shared" ref="D4:D25" si="0">+B4/C4</f>
        <v>3060.5780308293015</v>
      </c>
    </row>
    <row r="5" spans="1:6">
      <c r="A5" t="s">
        <v>3</v>
      </c>
      <c r="B5" s="7">
        <f>+'totale settori'!I33/7</f>
        <v>814371961.71428573</v>
      </c>
      <c r="C5" s="8">
        <v>570365</v>
      </c>
      <c r="D5" s="7">
        <f t="shared" si="0"/>
        <v>1427.8084414616706</v>
      </c>
    </row>
    <row r="6" spans="1:6">
      <c r="A6" t="s">
        <v>4</v>
      </c>
      <c r="B6" s="7">
        <f>+'totale settori'!I34/7</f>
        <v>1453183882.4285715</v>
      </c>
      <c r="C6" s="8">
        <v>524256</v>
      </c>
      <c r="D6" s="7">
        <f t="shared" si="0"/>
        <v>2771.897474570766</v>
      </c>
    </row>
    <row r="7" spans="1:6">
      <c r="A7" t="s">
        <v>5</v>
      </c>
      <c r="B7" s="7">
        <f>+'totale settori'!I35/7</f>
        <v>1934689289.5714285</v>
      </c>
      <c r="C7" s="8">
        <v>1965128</v>
      </c>
      <c r="D7" s="7">
        <f t="shared" si="0"/>
        <v>984.51057110347449</v>
      </c>
    </row>
    <row r="8" spans="1:6">
      <c r="A8" t="s">
        <v>6</v>
      </c>
      <c r="B8" s="7">
        <f>+'totale settori'!I36/7</f>
        <v>7972633827.8571424</v>
      </c>
      <c r="C8" s="8">
        <v>5839084</v>
      </c>
      <c r="D8" s="7">
        <f t="shared" si="0"/>
        <v>1365.3911859903269</v>
      </c>
    </row>
    <row r="9" spans="1:6">
      <c r="A9" t="s">
        <v>7</v>
      </c>
      <c r="B9" s="7">
        <f>+'totale settori'!I37/7</f>
        <v>6411013634</v>
      </c>
      <c r="C9" s="8">
        <v>4448841</v>
      </c>
      <c r="D9" s="7">
        <f t="shared" si="0"/>
        <v>1441.0525424486962</v>
      </c>
    </row>
    <row r="10" spans="1:6">
      <c r="A10" t="s">
        <v>8</v>
      </c>
      <c r="B10" s="7">
        <f>+'totale settori'!I38/7</f>
        <v>2200695861.2857141</v>
      </c>
      <c r="C10" s="8">
        <v>1217872</v>
      </c>
      <c r="D10" s="7">
        <f t="shared" si="0"/>
        <v>1807.0009502523369</v>
      </c>
    </row>
    <row r="11" spans="1:6">
      <c r="A11" t="s">
        <v>9</v>
      </c>
      <c r="B11" s="7">
        <f>+'totale settori'!I39/7</f>
        <v>13245388504.142857</v>
      </c>
      <c r="C11" s="8">
        <v>5898124</v>
      </c>
      <c r="D11" s="7">
        <f t="shared" si="0"/>
        <v>2245.6951573318661</v>
      </c>
    </row>
    <row r="12" spans="1:6">
      <c r="A12" t="s">
        <v>10</v>
      </c>
      <c r="B12" s="7">
        <f>+'totale settori'!I40/7</f>
        <v>2695023557</v>
      </c>
      <c r="C12" s="8">
        <v>1565307</v>
      </c>
      <c r="D12" s="7">
        <f t="shared" si="0"/>
        <v>1721.7220372744771</v>
      </c>
    </row>
    <row r="13" spans="1:6">
      <c r="A13" t="s">
        <v>11</v>
      </c>
      <c r="B13" s="7">
        <f>+'totale settori'!I41/7</f>
        <v>12825201752.714285</v>
      </c>
      <c r="C13" s="8">
        <v>10019166</v>
      </c>
      <c r="D13" s="7">
        <f t="shared" si="0"/>
        <v>1280.0667992439974</v>
      </c>
    </row>
    <row r="14" spans="1:6">
      <c r="A14" t="s">
        <v>12</v>
      </c>
      <c r="B14" s="7">
        <f>+'totale settori'!I42/7</f>
        <v>1506584331.8571429</v>
      </c>
      <c r="C14" s="8">
        <v>1538055</v>
      </c>
      <c r="D14" s="7">
        <f t="shared" si="0"/>
        <v>979.53865879773025</v>
      </c>
    </row>
    <row r="15" spans="1:6">
      <c r="A15" t="s">
        <v>13</v>
      </c>
      <c r="B15" s="7">
        <f>+'totale settori'!I43/7</f>
        <v>277242360.71428573</v>
      </c>
      <c r="C15" s="8">
        <v>310449</v>
      </c>
      <c r="D15" s="7">
        <f t="shared" si="0"/>
        <v>893.03673297155319</v>
      </c>
    </row>
    <row r="16" spans="1:6">
      <c r="A16" t="s">
        <v>14</v>
      </c>
      <c r="B16" s="7">
        <f>+'totale settori'!I44/7</f>
        <v>5782282198.2857141</v>
      </c>
      <c r="C16" s="8">
        <v>4392526</v>
      </c>
      <c r="D16" s="7">
        <f t="shared" si="0"/>
        <v>1316.3911148814404</v>
      </c>
    </row>
    <row r="17" spans="1:6">
      <c r="A17" t="s">
        <v>15</v>
      </c>
      <c r="B17" s="7">
        <f>+'totale settori'!I45/7</f>
        <v>4499512353</v>
      </c>
      <c r="C17" s="8">
        <v>4063888</v>
      </c>
      <c r="D17" s="7">
        <f t="shared" si="0"/>
        <v>1107.1939859070919</v>
      </c>
    </row>
    <row r="18" spans="1:6">
      <c r="A18" t="s">
        <v>16</v>
      </c>
      <c r="B18" s="7">
        <f>+'totale settori'!I46/7</f>
        <v>2895809621.4285712</v>
      </c>
      <c r="C18" s="8">
        <v>1653135</v>
      </c>
      <c r="D18" s="7">
        <f t="shared" si="0"/>
        <v>1751.7078892096358</v>
      </c>
    </row>
    <row r="19" spans="1:6">
      <c r="A19" t="s">
        <v>17</v>
      </c>
      <c r="B19" s="7">
        <f>+'totale settori'!I47/7</f>
        <v>5153428769.2857141</v>
      </c>
      <c r="C19" s="8">
        <v>5056641</v>
      </c>
      <c r="D19" s="7">
        <f t="shared" si="0"/>
        <v>1019.1407239085619</v>
      </c>
    </row>
    <row r="20" spans="1:6">
      <c r="A20" t="s">
        <v>18</v>
      </c>
      <c r="B20" s="7">
        <f>+'totale settori'!I48/7</f>
        <v>4869779387.2857141</v>
      </c>
      <c r="C20" s="8">
        <v>3742437</v>
      </c>
      <c r="D20" s="7">
        <f t="shared" si="0"/>
        <v>1301.2321616331055</v>
      </c>
    </row>
    <row r="21" spans="1:6">
      <c r="A21" t="s">
        <v>19</v>
      </c>
      <c r="B21" s="7">
        <f>+'totale settori'!I49/7</f>
        <v>1288182610.4285715</v>
      </c>
      <c r="C21" s="8">
        <v>538604</v>
      </c>
      <c r="D21" s="7">
        <f t="shared" si="0"/>
        <v>2391.7063564856026</v>
      </c>
    </row>
    <row r="22" spans="1:6">
      <c r="A22" t="s">
        <v>20</v>
      </c>
      <c r="B22" s="7">
        <f>+'totale settori'!I50/7</f>
        <v>1168845649.8571429</v>
      </c>
      <c r="C22" s="8">
        <v>888908</v>
      </c>
      <c r="D22" s="7">
        <f t="shared" si="0"/>
        <v>1314.923085242953</v>
      </c>
    </row>
    <row r="23" spans="1:6">
      <c r="A23" t="s">
        <v>21</v>
      </c>
      <c r="B23" s="7">
        <f>+'totale settori'!I51/7</f>
        <v>6237553731</v>
      </c>
      <c r="C23" s="8">
        <v>4907529</v>
      </c>
      <c r="D23" s="7">
        <f t="shared" si="0"/>
        <v>1271.0171923589244</v>
      </c>
    </row>
    <row r="24" spans="1:6" hidden="1">
      <c r="B24" s="7">
        <f>+'totale settori'!I52/7</f>
        <v>12261720388.714285</v>
      </c>
      <c r="C24" s="8"/>
      <c r="D24" s="7" t="e">
        <f t="shared" si="0"/>
        <v>#DIV/0!</v>
      </c>
    </row>
    <row r="25" spans="1:6">
      <c r="A25" t="s">
        <v>56</v>
      </c>
      <c r="B25" s="7">
        <f>+'totale settori'!I53/7</f>
        <v>97398749580.857147</v>
      </c>
      <c r="C25" s="7">
        <v>60589445</v>
      </c>
      <c r="D25" s="7">
        <f t="shared" si="0"/>
        <v>1607.520081770961</v>
      </c>
    </row>
    <row r="26" spans="1:6">
      <c r="C26" s="7"/>
    </row>
    <row r="27" spans="1:6">
      <c r="A27" s="6" t="s">
        <v>86</v>
      </c>
      <c r="F27" s="5" t="s">
        <v>63</v>
      </c>
    </row>
    <row r="28" spans="1:6">
      <c r="B28" t="s">
        <v>84</v>
      </c>
      <c r="C28" t="s">
        <v>39</v>
      </c>
      <c r="D28" t="s">
        <v>45</v>
      </c>
      <c r="F28" s="5" t="s">
        <v>88</v>
      </c>
    </row>
    <row r="29" spans="1:6">
      <c r="A29" t="s">
        <v>1</v>
      </c>
      <c r="B29" s="7">
        <f>+'totale settori'!I101/7</f>
        <v>635933065.57142854</v>
      </c>
      <c r="C29" s="8">
        <v>1322247</v>
      </c>
      <c r="D29" s="7">
        <f t="shared" ref="D29:D51" si="1">+B29/C29</f>
        <v>480.94876794685752</v>
      </c>
    </row>
    <row r="30" spans="1:6">
      <c r="A30" t="s">
        <v>2</v>
      </c>
      <c r="B30" s="7">
        <f>+'totale settori'!I102/7</f>
        <v>245424864.7142857</v>
      </c>
      <c r="C30" s="8">
        <v>126883</v>
      </c>
      <c r="D30" s="7">
        <f t="shared" si="1"/>
        <v>1934.2612068936398</v>
      </c>
    </row>
    <row r="31" spans="1:6">
      <c r="A31" t="s">
        <v>3</v>
      </c>
      <c r="B31" s="7">
        <f>+'totale settori'!I103/7</f>
        <v>289458498.71428573</v>
      </c>
      <c r="C31" s="8">
        <v>570365</v>
      </c>
      <c r="D31" s="7">
        <f t="shared" si="1"/>
        <v>507.49695145088799</v>
      </c>
    </row>
    <row r="32" spans="1:6">
      <c r="A32" t="s">
        <v>4</v>
      </c>
      <c r="B32" s="7">
        <f>+'totale settori'!I104/7</f>
        <v>997289197.71428573</v>
      </c>
      <c r="C32" s="8">
        <v>524256</v>
      </c>
      <c r="D32" s="7">
        <f t="shared" si="1"/>
        <v>1902.2942946085227</v>
      </c>
    </row>
    <row r="33" spans="1:4">
      <c r="A33" t="s">
        <v>5</v>
      </c>
      <c r="B33" s="7">
        <f>+'totale settori'!I105/7</f>
        <v>640981272.28571427</v>
      </c>
      <c r="C33" s="8">
        <v>1965128</v>
      </c>
      <c r="D33" s="7">
        <f t="shared" si="1"/>
        <v>326.17787354600529</v>
      </c>
    </row>
    <row r="34" spans="1:4">
      <c r="A34" t="s">
        <v>6</v>
      </c>
      <c r="B34" s="7">
        <f>+'totale settori'!I106/7</f>
        <v>2996661571.7142859</v>
      </c>
      <c r="C34" s="8">
        <v>5839084</v>
      </c>
      <c r="D34" s="7">
        <f t="shared" si="1"/>
        <v>513.20747769929085</v>
      </c>
    </row>
    <row r="35" spans="1:4">
      <c r="A35" t="s">
        <v>7</v>
      </c>
      <c r="B35" s="7">
        <f>+'totale settori'!I107/7</f>
        <v>3255671563.5714288</v>
      </c>
      <c r="C35" s="8">
        <v>4448841</v>
      </c>
      <c r="D35" s="7">
        <f t="shared" si="1"/>
        <v>731.80218478732525</v>
      </c>
    </row>
    <row r="36" spans="1:4">
      <c r="A36" t="s">
        <v>8</v>
      </c>
      <c r="B36" s="7">
        <f>+'totale settori'!I108/7</f>
        <v>821364739.28571427</v>
      </c>
      <c r="C36" s="8">
        <v>1217872</v>
      </c>
      <c r="D36" s="7">
        <f t="shared" si="1"/>
        <v>674.42616242570182</v>
      </c>
    </row>
    <row r="37" spans="1:4">
      <c r="A37" t="s">
        <v>9</v>
      </c>
      <c r="B37" s="7">
        <f>+'totale settori'!I109/7</f>
        <v>4514729414.7142859</v>
      </c>
      <c r="C37" s="8">
        <v>5898124</v>
      </c>
      <c r="D37" s="7">
        <f t="shared" si="1"/>
        <v>765.45176308844736</v>
      </c>
    </row>
    <row r="38" spans="1:4">
      <c r="A38" t="s">
        <v>10</v>
      </c>
      <c r="B38" s="7">
        <f>+'totale settori'!I110/7</f>
        <v>1134221456.1428571</v>
      </c>
      <c r="C38" s="8">
        <v>1565307</v>
      </c>
      <c r="D38" s="7">
        <f t="shared" si="1"/>
        <v>724.60000251890335</v>
      </c>
    </row>
    <row r="39" spans="1:4">
      <c r="A39" t="s">
        <v>11</v>
      </c>
      <c r="B39" s="7">
        <f>+'totale settori'!I111/7</f>
        <v>6523980304.5714283</v>
      </c>
      <c r="C39" s="8">
        <v>10019166</v>
      </c>
      <c r="D39" s="7">
        <f t="shared" si="1"/>
        <v>651.15003629757484</v>
      </c>
    </row>
    <row r="40" spans="1:4">
      <c r="A40" t="s">
        <v>12</v>
      </c>
      <c r="B40" s="7">
        <f>+'totale settori'!I112/7</f>
        <v>694688906.85714281</v>
      </c>
      <c r="C40" s="8">
        <v>1538055</v>
      </c>
      <c r="D40" s="7">
        <f t="shared" si="1"/>
        <v>451.66714249954833</v>
      </c>
    </row>
    <row r="41" spans="1:4">
      <c r="A41" t="s">
        <v>13</v>
      </c>
      <c r="B41" s="7">
        <f>+'totale settori'!I113/7</f>
        <v>102355764</v>
      </c>
      <c r="C41" s="8">
        <v>310449</v>
      </c>
      <c r="D41" s="7">
        <f t="shared" si="1"/>
        <v>329.70234724544127</v>
      </c>
    </row>
    <row r="42" spans="1:4">
      <c r="A42" t="s">
        <v>14</v>
      </c>
      <c r="B42" s="7">
        <f>+'totale settori'!I114/7</f>
        <v>2480961942.2857141</v>
      </c>
      <c r="C42" s="8">
        <v>4392526</v>
      </c>
      <c r="D42" s="7">
        <f t="shared" si="1"/>
        <v>564.81440116363888</v>
      </c>
    </row>
    <row r="43" spans="1:4">
      <c r="A43" t="s">
        <v>15</v>
      </c>
      <c r="B43" s="7">
        <f>+'totale settori'!I115/7</f>
        <v>1956458528.1428571</v>
      </c>
      <c r="C43" s="8">
        <v>4063888</v>
      </c>
      <c r="D43" s="7">
        <f t="shared" si="1"/>
        <v>481.42530703180233</v>
      </c>
    </row>
    <row r="44" spans="1:4">
      <c r="A44" t="s">
        <v>16</v>
      </c>
      <c r="B44" s="7">
        <f>+'totale settori'!I116/7</f>
        <v>1186340268</v>
      </c>
      <c r="C44" s="8">
        <v>1653135</v>
      </c>
      <c r="D44" s="7">
        <f t="shared" si="1"/>
        <v>717.63060367120647</v>
      </c>
    </row>
    <row r="45" spans="1:4">
      <c r="A45" t="s">
        <v>17</v>
      </c>
      <c r="B45" s="7">
        <f>+'totale settori'!I117/7</f>
        <v>1750269237.8571429</v>
      </c>
      <c r="C45" s="8">
        <v>5056641</v>
      </c>
      <c r="D45" s="7">
        <f t="shared" si="1"/>
        <v>346.13278614343847</v>
      </c>
    </row>
    <row r="46" spans="1:4">
      <c r="A46" t="s">
        <v>18</v>
      </c>
      <c r="B46" s="7">
        <f>+'totale settori'!I118/7</f>
        <v>3158201752.4285712</v>
      </c>
      <c r="C46" s="8">
        <v>3742437</v>
      </c>
      <c r="D46" s="7">
        <f t="shared" si="1"/>
        <v>843.88908949664915</v>
      </c>
    </row>
    <row r="47" spans="1:4">
      <c r="A47" t="s">
        <v>19</v>
      </c>
      <c r="B47" s="7">
        <f>+'totale settori'!I119/7</f>
        <v>780088203.28571427</v>
      </c>
      <c r="C47" s="8">
        <v>538604</v>
      </c>
      <c r="D47" s="7">
        <f t="shared" si="1"/>
        <v>1448.3520421046153</v>
      </c>
    </row>
    <row r="48" spans="1:4">
      <c r="A48" t="s">
        <v>20</v>
      </c>
      <c r="B48" s="7">
        <f>+'totale settori'!I120/7</f>
        <v>502407067.71428573</v>
      </c>
      <c r="C48" s="8">
        <v>888908</v>
      </c>
      <c r="D48" s="7">
        <f t="shared" si="1"/>
        <v>565.19579946888291</v>
      </c>
    </row>
    <row r="49" spans="1:4">
      <c r="A49" t="s">
        <v>21</v>
      </c>
      <c r="B49" s="7">
        <f>+'totale settori'!I121/7</f>
        <v>2673643696.7142859</v>
      </c>
      <c r="C49" s="8">
        <v>4907529</v>
      </c>
      <c r="D49" s="7">
        <f t="shared" si="1"/>
        <v>544.80446202442943</v>
      </c>
    </row>
    <row r="50" spans="1:4" hidden="1">
      <c r="B50" s="7">
        <f>+'totale settori'!I122/7</f>
        <v>7251876671</v>
      </c>
      <c r="C50" s="8"/>
      <c r="D50" s="7" t="e">
        <f t="shared" si="1"/>
        <v>#DIV/0!</v>
      </c>
    </row>
    <row r="51" spans="1:4">
      <c r="A51" t="s">
        <v>56</v>
      </c>
      <c r="B51" s="7">
        <f>+'totale settori'!I123/7</f>
        <v>44593007987.428574</v>
      </c>
      <c r="C51" s="7">
        <v>60589445</v>
      </c>
      <c r="D51" s="7">
        <f t="shared" si="1"/>
        <v>735.98640798621898</v>
      </c>
    </row>
  </sheetData>
  <pageMargins left="0.39370078740157483" right="0.39370078740157483" top="0.39370078740157483" bottom="0.39370078740157483" header="0" footer="0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F51"/>
  <sheetViews>
    <sheetView topLeftCell="A16" workbookViewId="0">
      <selection activeCell="B42" sqref="B42"/>
    </sheetView>
  </sheetViews>
  <sheetFormatPr defaultRowHeight="15"/>
  <cols>
    <col min="1" max="1" width="12.7109375" customWidth="1"/>
    <col min="2" max="2" width="23.85546875" customWidth="1"/>
    <col min="3" max="3" width="13" customWidth="1"/>
    <col min="4" max="4" width="16.140625" customWidth="1"/>
  </cols>
  <sheetData>
    <row r="1" spans="1:6">
      <c r="A1" s="6" t="s">
        <v>96</v>
      </c>
      <c r="F1" s="5" t="s">
        <v>46</v>
      </c>
    </row>
    <row r="2" spans="1:6">
      <c r="B2" t="s">
        <v>84</v>
      </c>
      <c r="C2" t="s">
        <v>39</v>
      </c>
      <c r="D2" t="s">
        <v>45</v>
      </c>
      <c r="F2" s="5" t="s">
        <v>87</v>
      </c>
    </row>
    <row r="3" spans="1:6">
      <c r="A3" t="s">
        <v>1</v>
      </c>
      <c r="B3" s="7">
        <f>+Lavori!I31/7</f>
        <v>511117000.71428573</v>
      </c>
      <c r="C3" s="8">
        <v>1322247</v>
      </c>
      <c r="D3" s="7">
        <f>+B3/C3</f>
        <v>386.55183238402941</v>
      </c>
    </row>
    <row r="4" spans="1:6">
      <c r="A4" t="s">
        <v>2</v>
      </c>
      <c r="B4" s="7">
        <f>+Lavori!I32/7</f>
        <v>114423597.71428572</v>
      </c>
      <c r="C4" s="8">
        <v>126883</v>
      </c>
      <c r="D4" s="7">
        <f t="shared" ref="D4:D25" si="0">+B4/C4</f>
        <v>901.80400616540999</v>
      </c>
    </row>
    <row r="5" spans="1:6">
      <c r="A5" t="s">
        <v>3</v>
      </c>
      <c r="B5" s="7">
        <f>+Lavori!I33/7</f>
        <v>236773503.2857143</v>
      </c>
      <c r="C5" s="8">
        <v>570365</v>
      </c>
      <c r="D5" s="7">
        <f t="shared" si="0"/>
        <v>415.12628454711336</v>
      </c>
    </row>
    <row r="6" spans="1:6">
      <c r="A6" t="s">
        <v>4</v>
      </c>
      <c r="B6" s="7">
        <f>+Lavori!I34/7</f>
        <v>779942933</v>
      </c>
      <c r="C6" s="8">
        <v>524256</v>
      </c>
      <c r="D6" s="7">
        <f t="shared" si="0"/>
        <v>1487.7138897790392</v>
      </c>
    </row>
    <row r="7" spans="1:6">
      <c r="A7" t="s">
        <v>5</v>
      </c>
      <c r="B7" s="7">
        <f>+Lavori!I35/7</f>
        <v>772715280.85714281</v>
      </c>
      <c r="C7" s="8">
        <v>1965128</v>
      </c>
      <c r="D7" s="7">
        <f t="shared" si="0"/>
        <v>393.21371475911127</v>
      </c>
    </row>
    <row r="8" spans="1:6">
      <c r="A8" t="s">
        <v>6</v>
      </c>
      <c r="B8" s="7">
        <f>+Lavori!I36/7</f>
        <v>1918779535.2857144</v>
      </c>
      <c r="C8" s="8">
        <v>5839084</v>
      </c>
      <c r="D8" s="7">
        <f t="shared" si="0"/>
        <v>328.60968180723455</v>
      </c>
    </row>
    <row r="9" spans="1:6">
      <c r="A9" t="s">
        <v>7</v>
      </c>
      <c r="B9" s="7">
        <f>+Lavori!I37/7</f>
        <v>1379660603.4285715</v>
      </c>
      <c r="C9" s="8">
        <v>4448841</v>
      </c>
      <c r="D9" s="7">
        <f t="shared" si="0"/>
        <v>310.11686042017942</v>
      </c>
    </row>
    <row r="10" spans="1:6">
      <c r="A10" t="s">
        <v>8</v>
      </c>
      <c r="B10" s="7">
        <f>+Lavori!I38/7</f>
        <v>539600171.28571427</v>
      </c>
      <c r="C10" s="8">
        <v>1217872</v>
      </c>
      <c r="D10" s="7">
        <f t="shared" si="0"/>
        <v>443.06804925781552</v>
      </c>
    </row>
    <row r="11" spans="1:6">
      <c r="A11" t="s">
        <v>9</v>
      </c>
      <c r="B11" s="7">
        <f>+Lavori!I39/7</f>
        <v>2149814293.7142859</v>
      </c>
      <c r="C11" s="8">
        <v>5898124</v>
      </c>
      <c r="D11" s="7">
        <f t="shared" si="0"/>
        <v>364.49119986529377</v>
      </c>
    </row>
    <row r="12" spans="1:6">
      <c r="A12" t="s">
        <v>10</v>
      </c>
      <c r="B12" s="7">
        <f>+Lavori!I40/7</f>
        <v>670979856.85714281</v>
      </c>
      <c r="C12" s="8">
        <v>1565307</v>
      </c>
      <c r="D12" s="7">
        <f t="shared" si="0"/>
        <v>428.6570345990549</v>
      </c>
    </row>
    <row r="13" spans="1:6">
      <c r="A13" t="s">
        <v>11</v>
      </c>
      <c r="B13" s="7">
        <f>+Lavori!I41/7</f>
        <v>2933858638.2857141</v>
      </c>
      <c r="C13" s="8">
        <v>10019166</v>
      </c>
      <c r="D13" s="7">
        <f t="shared" si="0"/>
        <v>292.8246361309628</v>
      </c>
    </row>
    <row r="14" spans="1:6">
      <c r="A14" t="s">
        <v>12</v>
      </c>
      <c r="B14" s="7">
        <f>+Lavori!I42/7</f>
        <v>426514822.71428573</v>
      </c>
      <c r="C14" s="8">
        <v>1538055</v>
      </c>
      <c r="D14" s="7">
        <f t="shared" si="0"/>
        <v>277.30791338039649</v>
      </c>
    </row>
    <row r="15" spans="1:6">
      <c r="A15" t="s">
        <v>13</v>
      </c>
      <c r="B15" s="7">
        <f>+Lavori!I43/7</f>
        <v>115489389.42857143</v>
      </c>
      <c r="C15" s="8">
        <v>310449</v>
      </c>
      <c r="D15" s="7">
        <f t="shared" si="0"/>
        <v>372.00760649437245</v>
      </c>
    </row>
    <row r="16" spans="1:6">
      <c r="A16" t="s">
        <v>14</v>
      </c>
      <c r="B16" s="7">
        <f>+Lavori!I44/7</f>
        <v>1307383217.2857144</v>
      </c>
      <c r="C16" s="8">
        <v>4392526</v>
      </c>
      <c r="D16" s="7">
        <f t="shared" si="0"/>
        <v>297.63812833110478</v>
      </c>
    </row>
    <row r="17" spans="1:6">
      <c r="A17" t="s">
        <v>15</v>
      </c>
      <c r="B17" s="7">
        <f>+Lavori!I45/7</f>
        <v>1238845595.1428571</v>
      </c>
      <c r="C17" s="8">
        <v>4063888</v>
      </c>
      <c r="D17" s="7">
        <f t="shared" si="0"/>
        <v>304.84245509296937</v>
      </c>
    </row>
    <row r="18" spans="1:6">
      <c r="A18" t="s">
        <v>16</v>
      </c>
      <c r="B18" s="7">
        <f>+Lavori!I46/7</f>
        <v>756129012.14285719</v>
      </c>
      <c r="C18" s="8">
        <v>1653135</v>
      </c>
      <c r="D18" s="7">
        <f t="shared" si="0"/>
        <v>457.39096452670663</v>
      </c>
    </row>
    <row r="19" spans="1:6">
      <c r="A19" t="s">
        <v>17</v>
      </c>
      <c r="B19" s="7">
        <f>+Lavori!I47/7</f>
        <v>1084317912.1428571</v>
      </c>
      <c r="C19" s="8">
        <v>5056641</v>
      </c>
      <c r="D19" s="7">
        <f t="shared" si="0"/>
        <v>214.4344263598814</v>
      </c>
    </row>
    <row r="20" spans="1:6">
      <c r="A20" t="s">
        <v>18</v>
      </c>
      <c r="B20" s="7">
        <f>+Lavori!I48/7</f>
        <v>1304440304.5714285</v>
      </c>
      <c r="C20" s="8">
        <v>3742437</v>
      </c>
      <c r="D20" s="7">
        <f t="shared" si="0"/>
        <v>348.55371101007938</v>
      </c>
    </row>
    <row r="21" spans="1:6">
      <c r="A21" t="s">
        <v>19</v>
      </c>
      <c r="B21" s="7">
        <f>+Lavori!I49/7</f>
        <v>432214352.5714286</v>
      </c>
      <c r="C21" s="8">
        <v>538604</v>
      </c>
      <c r="D21" s="7">
        <f t="shared" si="0"/>
        <v>802.47148660505422</v>
      </c>
    </row>
    <row r="22" spans="1:6">
      <c r="A22" t="s">
        <v>20</v>
      </c>
      <c r="B22" s="7">
        <f>+Lavori!I50/7</f>
        <v>238113515.14285713</v>
      </c>
      <c r="C22" s="8">
        <v>888908</v>
      </c>
      <c r="D22" s="7">
        <f t="shared" si="0"/>
        <v>267.87194528889057</v>
      </c>
    </row>
    <row r="23" spans="1:6">
      <c r="A23" t="s">
        <v>21</v>
      </c>
      <c r="B23" s="7">
        <f>+Lavori!I51/7</f>
        <v>1385837172.1428571</v>
      </c>
      <c r="C23" s="8">
        <v>4907529</v>
      </c>
      <c r="D23" s="7">
        <f t="shared" si="0"/>
        <v>282.39001178451662</v>
      </c>
    </row>
    <row r="24" spans="1:6" hidden="1">
      <c r="B24" s="7">
        <f>+Lavori!I52/7</f>
        <v>1040168830</v>
      </c>
      <c r="C24" s="8"/>
      <c r="D24" s="7" t="e">
        <f t="shared" si="0"/>
        <v>#DIV/0!</v>
      </c>
    </row>
    <row r="25" spans="1:6">
      <c r="A25" t="s">
        <v>56</v>
      </c>
      <c r="B25" s="7">
        <f>+Lavori!I53/7</f>
        <v>21337119537.714287</v>
      </c>
      <c r="C25" s="7">
        <v>60589445</v>
      </c>
      <c r="D25" s="7">
        <f t="shared" si="0"/>
        <v>352.15901940864927</v>
      </c>
    </row>
    <row r="26" spans="1:6">
      <c r="C26" s="7"/>
    </row>
    <row r="27" spans="1:6">
      <c r="A27" s="6" t="s">
        <v>97</v>
      </c>
      <c r="F27" s="5" t="s">
        <v>46</v>
      </c>
    </row>
    <row r="28" spans="1:6">
      <c r="B28" t="s">
        <v>84</v>
      </c>
      <c r="C28" t="s">
        <v>39</v>
      </c>
      <c r="D28" t="s">
        <v>45</v>
      </c>
      <c r="F28" s="5" t="s">
        <v>88</v>
      </c>
    </row>
    <row r="29" spans="1:6">
      <c r="A29" t="s">
        <v>1</v>
      </c>
      <c r="B29" s="7">
        <f>+Lavori!I102/7</f>
        <v>244425515.14285713</v>
      </c>
      <c r="C29" s="8">
        <v>1322247</v>
      </c>
      <c r="D29" s="7">
        <f t="shared" ref="D29:D51" si="1">+B29/C29</f>
        <v>184.85616918991468</v>
      </c>
    </row>
    <row r="30" spans="1:6">
      <c r="A30" t="s">
        <v>2</v>
      </c>
      <c r="B30" s="7">
        <f>+Lavori!I103/7</f>
        <v>80404224.857142851</v>
      </c>
      <c r="C30" s="8">
        <v>126883</v>
      </c>
      <c r="D30" s="7">
        <f t="shared" si="1"/>
        <v>633.68792397045195</v>
      </c>
    </row>
    <row r="31" spans="1:6">
      <c r="A31" t="s">
        <v>3</v>
      </c>
      <c r="B31" s="7">
        <f>+Lavori!I104/7</f>
        <v>110477406</v>
      </c>
      <c r="C31" s="8">
        <v>570365</v>
      </c>
      <c r="D31" s="7">
        <f t="shared" si="1"/>
        <v>193.69597713744707</v>
      </c>
    </row>
    <row r="32" spans="1:6">
      <c r="A32" t="s">
        <v>4</v>
      </c>
      <c r="B32" s="7">
        <f>+Lavori!I105/7</f>
        <v>580514954.14285719</v>
      </c>
      <c r="C32" s="8">
        <v>524256</v>
      </c>
      <c r="D32" s="7">
        <f t="shared" si="1"/>
        <v>1107.3119890718604</v>
      </c>
    </row>
    <row r="33" spans="1:4">
      <c r="A33" t="s">
        <v>5</v>
      </c>
      <c r="B33" s="7">
        <f>+Lavori!I106/7</f>
        <v>270735132.14285713</v>
      </c>
      <c r="C33" s="8">
        <v>1965128</v>
      </c>
      <c r="D33" s="7">
        <f t="shared" si="1"/>
        <v>137.76971888999452</v>
      </c>
    </row>
    <row r="34" spans="1:4">
      <c r="A34" t="s">
        <v>6</v>
      </c>
      <c r="B34" s="7">
        <f>+Lavori!I107/7</f>
        <v>677978023.28571427</v>
      </c>
      <c r="C34" s="8">
        <v>5839084</v>
      </c>
      <c r="D34" s="7">
        <f t="shared" si="1"/>
        <v>116.11033910211161</v>
      </c>
    </row>
    <row r="35" spans="1:4">
      <c r="A35" t="s">
        <v>7</v>
      </c>
      <c r="B35" s="7">
        <f>+Lavori!I108/7</f>
        <v>790444468.85714281</v>
      </c>
      <c r="C35" s="8">
        <v>4448841</v>
      </c>
      <c r="D35" s="7">
        <f t="shared" si="1"/>
        <v>177.67424568716726</v>
      </c>
    </row>
    <row r="36" spans="1:4">
      <c r="A36" t="s">
        <v>8</v>
      </c>
      <c r="B36" s="7">
        <f>+Lavori!I109/7</f>
        <v>341267193.14285713</v>
      </c>
      <c r="C36" s="8">
        <v>1217872</v>
      </c>
      <c r="D36" s="7">
        <f t="shared" si="1"/>
        <v>280.21597765845439</v>
      </c>
    </row>
    <row r="37" spans="1:4">
      <c r="A37" t="s">
        <v>9</v>
      </c>
      <c r="B37" s="7">
        <f>+Lavori!I110/7</f>
        <v>755660130.85714281</v>
      </c>
      <c r="C37" s="8">
        <v>5898124</v>
      </c>
      <c r="D37" s="7">
        <f t="shared" si="1"/>
        <v>128.11872569263426</v>
      </c>
    </row>
    <row r="38" spans="1:4">
      <c r="A38" t="s">
        <v>10</v>
      </c>
      <c r="B38" s="7">
        <f>+Lavori!I111/7</f>
        <v>347343421.5714286</v>
      </c>
      <c r="C38" s="8">
        <v>1565307</v>
      </c>
      <c r="D38" s="7">
        <f t="shared" si="1"/>
        <v>221.90114882986444</v>
      </c>
    </row>
    <row r="39" spans="1:4">
      <c r="A39" t="s">
        <v>11</v>
      </c>
      <c r="B39" s="7">
        <f>+Lavori!I112/7</f>
        <v>1762104301.2857144</v>
      </c>
      <c r="C39" s="8">
        <v>10019166</v>
      </c>
      <c r="D39" s="7">
        <f t="shared" si="1"/>
        <v>175.87335126353975</v>
      </c>
    </row>
    <row r="40" spans="1:4">
      <c r="A40" t="s">
        <v>12</v>
      </c>
      <c r="B40" s="7">
        <f>+Lavori!I113/7</f>
        <v>232616898.85714287</v>
      </c>
      <c r="C40" s="8">
        <v>1538055</v>
      </c>
      <c r="D40" s="7">
        <f t="shared" si="1"/>
        <v>151.24094967809529</v>
      </c>
    </row>
    <row r="41" spans="1:4">
      <c r="A41" t="s">
        <v>13</v>
      </c>
      <c r="B41" s="7">
        <f>+Lavori!I114/7</f>
        <v>60313107.142857142</v>
      </c>
      <c r="C41" s="8">
        <v>310449</v>
      </c>
      <c r="D41" s="7">
        <f t="shared" si="1"/>
        <v>194.27702180666435</v>
      </c>
    </row>
    <row r="42" spans="1:4">
      <c r="A42" t="s">
        <v>14</v>
      </c>
      <c r="B42" s="7">
        <f>+Lavori!I115/7</f>
        <v>690509579</v>
      </c>
      <c r="C42" s="8">
        <v>4392526</v>
      </c>
      <c r="D42" s="7">
        <f t="shared" si="1"/>
        <v>157.20102260066304</v>
      </c>
    </row>
    <row r="43" spans="1:4">
      <c r="A43" t="s">
        <v>15</v>
      </c>
      <c r="B43" s="7">
        <f>+Lavori!I116/7</f>
        <v>689267172.42857146</v>
      </c>
      <c r="C43" s="8">
        <v>4063888</v>
      </c>
      <c r="D43" s="7">
        <f t="shared" si="1"/>
        <v>169.60781705316964</v>
      </c>
    </row>
    <row r="44" spans="1:4">
      <c r="A44" t="s">
        <v>16</v>
      </c>
      <c r="B44" s="7">
        <f>+Lavori!I117/7</f>
        <v>383404944.28571427</v>
      </c>
      <c r="C44" s="8">
        <v>1653135</v>
      </c>
      <c r="D44" s="7">
        <f t="shared" si="1"/>
        <v>231.92597355068659</v>
      </c>
    </row>
    <row r="45" spans="1:4">
      <c r="A45" t="s">
        <v>17</v>
      </c>
      <c r="B45" s="7">
        <f>+Lavori!I118/7</f>
        <v>493629224.85714287</v>
      </c>
      <c r="C45" s="8">
        <v>5056641</v>
      </c>
      <c r="D45" s="7">
        <f t="shared" si="1"/>
        <v>97.61998624326759</v>
      </c>
    </row>
    <row r="46" spans="1:4">
      <c r="A46" t="s">
        <v>18</v>
      </c>
      <c r="B46" s="7">
        <f>+Lavori!I119/7</f>
        <v>728199750.42857146</v>
      </c>
      <c r="C46" s="8">
        <v>3742437</v>
      </c>
      <c r="D46" s="7">
        <f t="shared" si="1"/>
        <v>194.57902709613322</v>
      </c>
    </row>
    <row r="47" spans="1:4">
      <c r="A47" t="s">
        <v>19</v>
      </c>
      <c r="B47" s="7">
        <f>+Lavori!I120/7</f>
        <v>242875547.85714287</v>
      </c>
      <c r="C47" s="8">
        <v>538604</v>
      </c>
      <c r="D47" s="7">
        <f t="shared" si="1"/>
        <v>450.93528428519443</v>
      </c>
    </row>
    <row r="48" spans="1:4">
      <c r="A48" t="s">
        <v>20</v>
      </c>
      <c r="B48" s="7">
        <f>+Lavori!I121/7</f>
        <v>153699677</v>
      </c>
      <c r="C48" s="8">
        <v>888908</v>
      </c>
      <c r="D48" s="7">
        <f t="shared" si="1"/>
        <v>172.90841909398947</v>
      </c>
    </row>
    <row r="49" spans="1:4">
      <c r="A49" t="s">
        <v>21</v>
      </c>
      <c r="B49" s="7">
        <f>+Lavori!I122/7</f>
        <v>808936398.42857146</v>
      </c>
      <c r="C49" s="8">
        <v>4907529</v>
      </c>
      <c r="D49" s="7">
        <f t="shared" si="1"/>
        <v>164.83578567310991</v>
      </c>
    </row>
    <row r="50" spans="1:4" hidden="1">
      <c r="B50" s="7">
        <f>+Lavori!I123/7</f>
        <v>504158232.85714287</v>
      </c>
      <c r="C50" s="8"/>
      <c r="D50" s="7" t="e">
        <f t="shared" si="1"/>
        <v>#DIV/0!</v>
      </c>
    </row>
    <row r="51" spans="1:4">
      <c r="A51" t="s">
        <v>56</v>
      </c>
      <c r="B51" s="7">
        <f>+Lavori!I124/7</f>
        <v>10948965304.571428</v>
      </c>
      <c r="C51" s="7">
        <v>60589445</v>
      </c>
      <c r="D51" s="7">
        <f t="shared" si="1"/>
        <v>180.70746983358947</v>
      </c>
    </row>
  </sheetData>
  <pageMargins left="0.39370078740157483" right="0.39370078740157483" top="0.39370078740157483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20</vt:i4>
      </vt:variant>
      <vt:variant>
        <vt:lpstr>Intervalli denominati</vt:lpstr>
      </vt:variant>
      <vt:variant>
        <vt:i4>18</vt:i4>
      </vt:variant>
    </vt:vector>
  </HeadingPairs>
  <TitlesOfParts>
    <vt:vector size="38" baseType="lpstr">
      <vt:lpstr>intestazione</vt:lpstr>
      <vt:lpstr>totale settori</vt:lpstr>
      <vt:lpstr>Lavori</vt:lpstr>
      <vt:lpstr>Servizi</vt:lpstr>
      <vt:lpstr>Forniture</vt:lpstr>
      <vt:lpstr>forniture non sanitarie</vt:lpstr>
      <vt:lpstr>Forniture sanitarie</vt:lpstr>
      <vt:lpstr>totale importi pro-capite</vt:lpstr>
      <vt:lpstr>L - importi pro-capite</vt:lpstr>
      <vt:lpstr>S - importi pro-capite</vt:lpstr>
      <vt:lpstr>F - importi pro-capite</vt:lpstr>
      <vt:lpstr>L-ribassi e offerte</vt:lpstr>
      <vt:lpstr>S-ribassi e offerte</vt:lpstr>
      <vt:lpstr>F-ribassi e offerte</vt:lpstr>
      <vt:lpstr>FNS-ribassi e offerte</vt:lpstr>
      <vt:lpstr>FS-ribassi e offerte</vt:lpstr>
      <vt:lpstr>grafici ribassi</vt:lpstr>
      <vt:lpstr>L - Scostamenti tempi-costi</vt:lpstr>
      <vt:lpstr>L - Scost ribassi e risparmi</vt:lpstr>
      <vt:lpstr>L - Durate</vt:lpstr>
      <vt:lpstr>'F - importi pro-capite'!Area_stampa</vt:lpstr>
      <vt:lpstr>'FNS-ribassi e offerte'!Area_stampa</vt:lpstr>
      <vt:lpstr>Forniture!Area_stampa</vt:lpstr>
      <vt:lpstr>'forniture non sanitarie'!Area_stampa</vt:lpstr>
      <vt:lpstr>'Forniture sanitarie'!Area_stampa</vt:lpstr>
      <vt:lpstr>'F-ribassi e offerte'!Area_stampa</vt:lpstr>
      <vt:lpstr>'grafici ribassi'!Area_stampa</vt:lpstr>
      <vt:lpstr>intestazione!Area_stampa</vt:lpstr>
      <vt:lpstr>'L - importi pro-capite'!Area_stampa</vt:lpstr>
      <vt:lpstr>'L - Scost ribassi e risparmi'!Area_stampa</vt:lpstr>
      <vt:lpstr>'L - Scostamenti tempi-costi'!Area_stampa</vt:lpstr>
      <vt:lpstr>Lavori!Area_stampa</vt:lpstr>
      <vt:lpstr>'L-ribassi e offerte'!Area_stampa</vt:lpstr>
      <vt:lpstr>'S - importi pro-capite'!Area_stampa</vt:lpstr>
      <vt:lpstr>Servizi!Area_stampa</vt:lpstr>
      <vt:lpstr>'S-ribassi e offerte'!Area_stampa</vt:lpstr>
      <vt:lpstr>'totale importi pro-capite'!Area_stampa</vt:lpstr>
      <vt:lpstr>'totale settori'!Area_stampa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Francesco Gori</dc:creator>
  <cp:lastModifiedBy>Enzo</cp:lastModifiedBy>
  <cp:lastPrinted>2019-11-27T14:57:43Z</cp:lastPrinted>
  <dcterms:created xsi:type="dcterms:W3CDTF">2018-02-13T14:52:53Z</dcterms:created>
  <dcterms:modified xsi:type="dcterms:W3CDTF">2019-11-27T15:31:11Z</dcterms:modified>
</cp:coreProperties>
</file>